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christina/Downloads/"/>
    </mc:Choice>
  </mc:AlternateContent>
  <xr:revisionPtr revIDLastSave="0" documentId="13_ncr:1_{0302497F-4504-194A-8561-4FC20E794410}" xr6:coauthVersionLast="47" xr6:coauthVersionMax="47" xr10:uidLastSave="{00000000-0000-0000-0000-000000000000}"/>
  <bookViews>
    <workbookView xWindow="0" yWindow="500" windowWidth="28800" windowHeight="131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9" i="1" l="1"/>
  <c r="E86" i="1"/>
  <c r="F86" i="1"/>
  <c r="G86" i="1"/>
  <c r="H86" i="1"/>
  <c r="I86" i="1"/>
  <c r="J86" i="1"/>
  <c r="K86" i="1"/>
  <c r="L86" i="1"/>
  <c r="L40" i="1" l="1"/>
  <c r="L123" i="1" l="1"/>
  <c r="L116" i="1"/>
  <c r="L111" i="1"/>
  <c r="L104" i="1"/>
  <c r="L92" i="1"/>
  <c r="L87" i="1"/>
  <c r="L80" i="1"/>
  <c r="L75" i="1"/>
  <c r="L69" i="1"/>
  <c r="L64" i="1"/>
  <c r="L57" i="1"/>
  <c r="L52" i="1"/>
  <c r="L45" i="1"/>
  <c r="L33" i="1"/>
  <c r="L28" i="1"/>
  <c r="L21" i="1"/>
  <c r="L16" i="1"/>
  <c r="L9" i="1"/>
  <c r="A7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5" i="1"/>
  <c r="A105" i="1"/>
  <c r="J104" i="1"/>
  <c r="I104" i="1"/>
  <c r="H104" i="1"/>
  <c r="G104" i="1"/>
  <c r="F104" i="1"/>
  <c r="B100" i="1"/>
  <c r="A100" i="1"/>
  <c r="J99" i="1"/>
  <c r="I99" i="1"/>
  <c r="H99" i="1"/>
  <c r="G99" i="1"/>
  <c r="F99" i="1"/>
  <c r="B93" i="1"/>
  <c r="A93" i="1"/>
  <c r="J92" i="1"/>
  <c r="I92" i="1"/>
  <c r="H92" i="1"/>
  <c r="G92" i="1"/>
  <c r="F92" i="1"/>
  <c r="B88" i="1"/>
  <c r="A88" i="1"/>
  <c r="J87" i="1"/>
  <c r="I87" i="1"/>
  <c r="H87" i="1"/>
  <c r="G87" i="1"/>
  <c r="F87" i="1"/>
  <c r="B81" i="1"/>
  <c r="A81" i="1"/>
  <c r="J80" i="1"/>
  <c r="I80" i="1"/>
  <c r="H80" i="1"/>
  <c r="G80" i="1"/>
  <c r="F80" i="1"/>
  <c r="B76" i="1"/>
  <c r="A76" i="1"/>
  <c r="J75" i="1"/>
  <c r="I75" i="1"/>
  <c r="H75" i="1"/>
  <c r="G75" i="1"/>
  <c r="F75" i="1"/>
  <c r="B70" i="1"/>
  <c r="J69" i="1"/>
  <c r="I69" i="1"/>
  <c r="H69" i="1"/>
  <c r="G69" i="1"/>
  <c r="F69" i="1"/>
  <c r="B65" i="1"/>
  <c r="A65" i="1"/>
  <c r="J64" i="1"/>
  <c r="I64" i="1"/>
  <c r="H64" i="1"/>
  <c r="G64" i="1"/>
  <c r="F64" i="1"/>
  <c r="B58" i="1"/>
  <c r="A58" i="1"/>
  <c r="J57" i="1"/>
  <c r="I57" i="1"/>
  <c r="H57" i="1"/>
  <c r="G57" i="1"/>
  <c r="F57" i="1"/>
  <c r="B53" i="1"/>
  <c r="A53" i="1"/>
  <c r="J52" i="1"/>
  <c r="I52" i="1"/>
  <c r="H52" i="1"/>
  <c r="G52" i="1"/>
  <c r="F52" i="1"/>
  <c r="B46" i="1"/>
  <c r="A46" i="1"/>
  <c r="J45" i="1"/>
  <c r="I45" i="1"/>
  <c r="H45" i="1"/>
  <c r="G45" i="1"/>
  <c r="F45" i="1"/>
  <c r="B41" i="1"/>
  <c r="A41" i="1"/>
  <c r="J40" i="1"/>
  <c r="I40" i="1"/>
  <c r="H40" i="1"/>
  <c r="B34" i="1"/>
  <c r="A34" i="1"/>
  <c r="J33" i="1"/>
  <c r="I33" i="1"/>
  <c r="H33" i="1"/>
  <c r="G33" i="1"/>
  <c r="F33" i="1"/>
  <c r="B29" i="1"/>
  <c r="A29" i="1"/>
  <c r="J28" i="1"/>
  <c r="I28" i="1"/>
  <c r="H28" i="1"/>
  <c r="G28" i="1"/>
  <c r="F28" i="1"/>
  <c r="B22" i="1"/>
  <c r="A22" i="1"/>
  <c r="J21" i="1"/>
  <c r="I21" i="1"/>
  <c r="H21" i="1"/>
  <c r="G21" i="1"/>
  <c r="F21" i="1"/>
  <c r="B17" i="1"/>
  <c r="A17" i="1"/>
  <c r="B10" i="1"/>
  <c r="A10" i="1"/>
  <c r="G16" i="1"/>
  <c r="H16" i="1"/>
  <c r="I16" i="1"/>
  <c r="J16" i="1"/>
  <c r="F16" i="1"/>
  <c r="G9" i="1"/>
  <c r="H9" i="1"/>
  <c r="I9" i="1"/>
  <c r="J9" i="1"/>
  <c r="F9" i="1"/>
  <c r="L124" i="1" l="1"/>
  <c r="L112" i="1"/>
  <c r="L100" i="1"/>
  <c r="L88" i="1"/>
  <c r="J76" i="1"/>
  <c r="L76" i="1"/>
  <c r="F65" i="1"/>
  <c r="H65" i="1"/>
  <c r="L65" i="1"/>
  <c r="F53" i="1"/>
  <c r="G53" i="1"/>
  <c r="H53" i="1"/>
  <c r="I41" i="1"/>
  <c r="L41" i="1"/>
  <c r="H100" i="1"/>
  <c r="J112" i="1"/>
  <c r="L53" i="1"/>
  <c r="I88" i="1"/>
  <c r="G124" i="1"/>
  <c r="J41" i="1"/>
  <c r="G76" i="1"/>
  <c r="H112" i="1"/>
  <c r="J124" i="1"/>
  <c r="G29" i="1"/>
  <c r="L29" i="1"/>
  <c r="I29" i="1"/>
  <c r="J29" i="1"/>
  <c r="L17" i="1"/>
  <c r="I65" i="1"/>
  <c r="J88" i="1"/>
  <c r="F41" i="1"/>
  <c r="G41" i="1"/>
  <c r="I53" i="1"/>
  <c r="J65" i="1"/>
  <c r="H76" i="1"/>
  <c r="G112" i="1"/>
  <c r="I124" i="1"/>
  <c r="I76" i="1"/>
  <c r="H124" i="1"/>
  <c r="F29" i="1"/>
  <c r="H41" i="1"/>
  <c r="J53" i="1"/>
  <c r="G100" i="1"/>
  <c r="I112" i="1"/>
  <c r="H29" i="1"/>
  <c r="G88" i="1"/>
  <c r="I100" i="1"/>
  <c r="G65" i="1"/>
  <c r="H88" i="1"/>
  <c r="J100" i="1"/>
  <c r="F76" i="1"/>
  <c r="F88" i="1"/>
  <c r="F100" i="1"/>
  <c r="F112" i="1"/>
  <c r="F124" i="1"/>
  <c r="I17" i="1"/>
  <c r="F17" i="1"/>
  <c r="J17" i="1"/>
  <c r="H17" i="1"/>
  <c r="G17" i="1"/>
  <c r="L125" i="1" l="1"/>
</calcChain>
</file>

<file path=xl/sharedStrings.xml><?xml version="1.0" encoding="utf-8"?>
<sst xmlns="http://schemas.openxmlformats.org/spreadsheetml/2006/main" count="259" uniqueCount="89">
  <si>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</si>
  <si>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</si>
  <si>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</si>
  <si>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</si>
  <si>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</si>
  <si>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</si>
  <si>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</si>
  <si>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</si>
  <si>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</si>
  <si>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</si>
  <si>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</si>
  <si>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</si>
  <si>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</si>
  <si>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</si>
  <si>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</si>
  <si>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</si>
  <si>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</si>
  <si>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</si>
  <si>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</si>
  <si>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</si>
  <si>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</si>
  <si>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</si>
  <si>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</si>
  <si>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</si>
  <si>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</si>
  <si>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</si>
  <si>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</si>
  <si>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</si>
  <si>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</si>
  <si>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</si>
  <si>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</si>
  <si>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</si>
  <si>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</si>
  <si>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</si>
  <si>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</si>
  <si>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</si>
  <si>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</si>
  <si>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</si>
  <si>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Пюре картофельное</t>
  </si>
  <si>
    <t>Бутерброд с сыром</t>
  </si>
  <si>
    <t>Суп из овощей</t>
  </si>
  <si>
    <t>Суп картофельный с макаронными изделиями</t>
  </si>
  <si>
    <t>Щи из свежей капусты с картофелем</t>
  </si>
  <si>
    <t>Каша рисовая вязкая</t>
  </si>
  <si>
    <t>Тефтели мясные</t>
  </si>
  <si>
    <t>Рис отварной</t>
  </si>
  <si>
    <t>399.6</t>
  </si>
  <si>
    <t>Хлеб ржаной</t>
  </si>
  <si>
    <t>хлеб пшеничный</t>
  </si>
  <si>
    <t>Каша пшенная вязкая</t>
  </si>
  <si>
    <t>Чай с лимоном</t>
  </si>
  <si>
    <t>Гуляш</t>
  </si>
  <si>
    <t>11/8</t>
  </si>
  <si>
    <t>помидор свежий</t>
  </si>
  <si>
    <t xml:space="preserve">Хлеб ржаной </t>
  </si>
  <si>
    <t>Запеканка творожная с изюмом</t>
  </si>
  <si>
    <t>Хлеб пшеничный</t>
  </si>
  <si>
    <t>Солянка домашняя</t>
  </si>
  <si>
    <t>Котлета особая</t>
  </si>
  <si>
    <t>Каша гречневая рассыпчатая</t>
  </si>
  <si>
    <t>огурец свежий</t>
  </si>
  <si>
    <t>Каша манная вязкая</t>
  </si>
  <si>
    <t>Борщ с капустой и картофелем</t>
  </si>
  <si>
    <t>Салат из квашеной капусты</t>
  </si>
  <si>
    <t>компот из смеси сухофруктов</t>
  </si>
  <si>
    <t>Омлет натуральный</t>
  </si>
  <si>
    <t>Суп картофельный с бобовыми</t>
  </si>
  <si>
    <t>Поджарка</t>
  </si>
  <si>
    <t>Салат витаминный</t>
  </si>
  <si>
    <t>Суп картофельный с рыбой</t>
  </si>
  <si>
    <t xml:space="preserve">Плов </t>
  </si>
  <si>
    <t>салат из капусты белокочанной</t>
  </si>
  <si>
    <t>Каша пшеничная вязкая</t>
  </si>
  <si>
    <t>Рассольник петербургский</t>
  </si>
  <si>
    <t>салат витаминный</t>
  </si>
  <si>
    <t>Компот из смеси сухофруктов</t>
  </si>
  <si>
    <t>Директор ГБПОУ ЛО "ККТиС"</t>
  </si>
  <si>
    <t>Д.В.Ворновских</t>
  </si>
  <si>
    <t>МБОУ "КГ"</t>
  </si>
  <si>
    <t>Соки овощные, фруктовые и ягодные</t>
  </si>
  <si>
    <t>Макароны отварные (с жиром)</t>
  </si>
  <si>
    <t>компот из свежих плодов (яблоки или айва или груши)</t>
  </si>
  <si>
    <t>100/75/75</t>
  </si>
  <si>
    <t>Котлета Дружба</t>
  </si>
  <si>
    <t>компот из апельсиной или мандаринов</t>
  </si>
  <si>
    <t>Каша овсяная вязкая</t>
  </si>
  <si>
    <t>Котлеты рубленные из птицы или кролика</t>
  </si>
  <si>
    <t>компот из апельсинов или мандаринов</t>
  </si>
  <si>
    <t>Котлеты, биточки, шницели рубленые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</si>
</sst>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2" borderId="2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Alignment="1">
      <alignment horizontal="center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1" fontId="2" fillId="0" borderId="10" xfId="0" applyNumberFormat="1" applyFont="1" applyBorder="1" applyAlignment="1">
      <alignment horizontal="center"/>
    </xf>
    <xf numFmtId="0" fontId="9" fillId="0" borderId="20" xfId="0" applyFont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4" borderId="0" xfId="0" applyFont="1" applyFill="1" applyAlignment="1" applyProtection="1">
      <alignment horizontal="center" vertical="top" wrapText="1"/>
      <protection locked="0"/>
    </xf>
    <xf numFmtId="1" fontId="2" fillId="2" borderId="21" xfId="0" applyNumberFormat="1" applyFont="1" applyFill="1" applyBorder="1" applyAlignment="1" applyProtection="1">
      <alignment horizontal="center" vertical="top" wrapText="1"/>
      <protection locked="0"/>
    </xf>
    <xf numFmtId="1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9" fillId="0" borderId="23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49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5"/>
  <sheetViews>
    <sheetView tabSelected="1" workbookViewId="0">
      <pane xSplit="4" ySplit="5" topLeftCell="E93" activePane="bottomRight" state="frozen"/>
      <selection pane="topRight" activeCell="E1" sqref="E1"/>
      <selection pane="bottomLeft" activeCell="A6" sqref="A6"/>
      <selection pane="bottomRight" activeCell="P97" sqref="P97"/>
    </sheetView>
  </sheetViews>
  <sheetFormatPr baseColWidth="10" defaultColWidth="9.1640625" defaultRowHeight="13" x14ac:dyDescent="0.15"/>
  <cols>
    <col min="1" max="1" width="4.6640625" style="2" customWidth="1"/>
    <col min="2" max="2" width="5.33203125" style="2" customWidth="1"/>
    <col min="3" max="3" width="9.1640625" style="1"/>
    <col min="4" max="4" width="11.5" style="1" customWidth="1"/>
    <col min="5" max="5" width="52.5" style="2" customWidth="1"/>
    <col min="6" max="6" width="9.33203125" style="2" customWidth="1"/>
    <col min="7" max="7" width="10" style="2" customWidth="1"/>
    <col min="8" max="8" width="7.5" style="2" customWidth="1"/>
    <col min="9" max="9" width="6.83203125" style="2" customWidth="1"/>
    <col min="10" max="10" width="8.1640625" style="2" customWidth="1"/>
    <col min="11" max="11" width="10" style="2" customWidth="1"/>
    <col min="12" max="12" width="9.6640625" style="2" customWidth="1"/>
    <col min="13" max="16384" width="9.1640625" style="2"/>
  </cols>
  <sheetData>
    <row r="1" spans="1:12" ht="35.25" customHeight="1" x14ac:dyDescent="0.2">
      <c r="A1" s="1" t="s">
        <v>7</v>
      </c>
      <c r="C1" s="70" t="s">
        <v>78</v>
      </c>
      <c r="D1" s="71"/>
      <c r="E1" s="71"/>
      <c r="F1" s="11" t="s">
        <v>16</v>
      </c>
      <c r="G1" s="2" t="s">
        <v>17</v>
      </c>
      <c r="H1" s="72" t="s">
        <v>76</v>
      </c>
      <c r="I1" s="72"/>
      <c r="J1" s="72"/>
      <c r="K1" s="72"/>
    </row>
    <row r="2" spans="1:12" ht="18" x14ac:dyDescent="0.15">
      <c r="A2" s="33" t="s">
        <v>6</v>
      </c>
      <c r="C2" s="2"/>
      <c r="G2" s="2" t="s">
        <v>18</v>
      </c>
      <c r="H2" s="72" t="s">
        <v>77</v>
      </c>
      <c r="I2" s="72"/>
      <c r="J2" s="72"/>
      <c r="K2" s="72"/>
    </row>
    <row r="3" spans="1:12" ht="17.25" customHeight="1" x14ac:dyDescent="0.15">
      <c r="A3" s="4" t="s">
        <v>8</v>
      </c>
      <c r="C3" s="2"/>
      <c r="D3" s="3"/>
      <c r="E3" s="35" t="s">
        <v>9</v>
      </c>
      <c r="G3" s="2" t="s">
        <v>19</v>
      </c>
      <c r="H3" s="67">
        <v>30</v>
      </c>
      <c r="I3" s="67">
        <v>8</v>
      </c>
      <c r="J3" s="68">
        <v>2025</v>
      </c>
      <c r="K3" s="1"/>
    </row>
    <row r="4" spans="1:12" ht="14" thickBot="1" x14ac:dyDescent="0.2">
      <c r="C4" s="2"/>
      <c r="D4" s="4"/>
      <c r="H4" s="42" t="s">
        <v>34</v>
      </c>
      <c r="I4" s="42" t="s">
        <v>35</v>
      </c>
      <c r="J4" s="42" t="s">
        <v>36</v>
      </c>
    </row>
    <row r="5" spans="1:12" ht="37" thickBot="1" x14ac:dyDescent="0.2">
      <c r="A5" s="40" t="s">
        <v>14</v>
      </c>
      <c r="B5" s="41" t="s">
        <v>15</v>
      </c>
      <c r="C5" s="34" t="s">
        <v>0</v>
      </c>
      <c r="D5" s="34" t="s">
        <v>13</v>
      </c>
      <c r="E5" s="34" t="s">
        <v>12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10</v>
      </c>
      <c r="K5" s="50" t="s">
        <v>11</v>
      </c>
      <c r="L5" s="62" t="s">
        <v>33</v>
      </c>
    </row>
    <row r="6" spans="1:12" ht="15" x14ac:dyDescent="0.2">
      <c r="A6" s="19">
        <v>1</v>
      </c>
      <c r="B6" s="20">
        <v>1</v>
      </c>
      <c r="C6" s="21" t="s">
        <v>20</v>
      </c>
      <c r="D6" s="5" t="s">
        <v>21</v>
      </c>
      <c r="E6" s="36" t="s">
        <v>43</v>
      </c>
      <c r="F6" s="37">
        <v>250</v>
      </c>
      <c r="G6" s="44">
        <v>12.95</v>
      </c>
      <c r="H6" s="44">
        <v>12.75</v>
      </c>
      <c r="I6" s="44">
        <v>39.53</v>
      </c>
      <c r="J6" s="45">
        <v>298.26</v>
      </c>
      <c r="K6" s="57">
        <v>1135</v>
      </c>
      <c r="L6" s="61">
        <v>33.35</v>
      </c>
    </row>
    <row r="7" spans="1:12" ht="15" x14ac:dyDescent="0.2">
      <c r="A7" s="22"/>
      <c r="B7" s="14"/>
      <c r="C7" s="10"/>
      <c r="D7" s="6" t="s">
        <v>22</v>
      </c>
      <c r="E7" s="38" t="s">
        <v>37</v>
      </c>
      <c r="F7" s="39">
        <v>200</v>
      </c>
      <c r="G7" s="46">
        <v>0.34</v>
      </c>
      <c r="H7" s="46">
        <v>0</v>
      </c>
      <c r="I7" s="46">
        <v>12.08</v>
      </c>
      <c r="J7" s="46">
        <v>68.16</v>
      </c>
      <c r="K7" s="58">
        <v>943</v>
      </c>
      <c r="L7" s="39">
        <v>2.25</v>
      </c>
    </row>
    <row r="8" spans="1:12" ht="15" x14ac:dyDescent="0.2">
      <c r="A8" s="22"/>
      <c r="B8" s="14"/>
      <c r="C8" s="10"/>
      <c r="D8" s="6" t="s">
        <v>23</v>
      </c>
      <c r="E8" s="43" t="s">
        <v>48</v>
      </c>
      <c r="F8" s="39">
        <v>50</v>
      </c>
      <c r="G8" s="46">
        <v>1.95</v>
      </c>
      <c r="H8" s="46">
        <v>0.5</v>
      </c>
      <c r="I8" s="46">
        <v>8.75</v>
      </c>
      <c r="J8" s="46">
        <v>112</v>
      </c>
      <c r="K8" s="52">
        <v>878</v>
      </c>
      <c r="L8" s="39">
        <v>2.4</v>
      </c>
    </row>
    <row r="9" spans="1:12" ht="15" x14ac:dyDescent="0.2">
      <c r="A9" s="23"/>
      <c r="B9" s="16"/>
      <c r="C9" s="7"/>
      <c r="D9" s="17" t="s">
        <v>31</v>
      </c>
      <c r="E9" s="8"/>
      <c r="F9" s="18">
        <f>SUM(F6:F8)</f>
        <v>500</v>
      </c>
      <c r="G9" s="47">
        <f>SUM(G6:G8)</f>
        <v>15.239999999999998</v>
      </c>
      <c r="H9" s="47">
        <f>SUM(H6:H8)</f>
        <v>13.25</v>
      </c>
      <c r="I9" s="47">
        <f>SUM(I6:I8)</f>
        <v>60.36</v>
      </c>
      <c r="J9" s="47">
        <f>SUM(J6:J8)</f>
        <v>478.41999999999996</v>
      </c>
      <c r="K9" s="53"/>
      <c r="L9" s="18">
        <f>SUM(L6:L8)</f>
        <v>38</v>
      </c>
    </row>
    <row r="10" spans="1:12" ht="15" x14ac:dyDescent="0.2">
      <c r="A10" s="24">
        <f>A6</f>
        <v>1</v>
      </c>
      <c r="B10" s="12">
        <f>B6</f>
        <v>1</v>
      </c>
      <c r="C10" s="9" t="s">
        <v>24</v>
      </c>
      <c r="D10" s="6" t="s">
        <v>25</v>
      </c>
      <c r="E10" s="38" t="s">
        <v>71</v>
      </c>
      <c r="F10" s="39">
        <v>60</v>
      </c>
      <c r="G10" s="46">
        <v>1.05</v>
      </c>
      <c r="H10" s="46">
        <v>2.46</v>
      </c>
      <c r="I10" s="46">
        <v>5.58</v>
      </c>
      <c r="J10" s="46">
        <v>51.96</v>
      </c>
      <c r="K10" s="52">
        <v>1</v>
      </c>
      <c r="L10" s="39">
        <v>6.31</v>
      </c>
    </row>
    <row r="11" spans="1:12" ht="15" x14ac:dyDescent="0.2">
      <c r="A11" s="22"/>
      <c r="B11" s="14"/>
      <c r="C11" s="10"/>
      <c r="D11" s="6" t="s">
        <v>26</v>
      </c>
      <c r="E11" s="38" t="s">
        <v>41</v>
      </c>
      <c r="F11" s="39">
        <v>250</v>
      </c>
      <c r="G11" s="46">
        <v>7.62</v>
      </c>
      <c r="H11" s="46">
        <v>10.87</v>
      </c>
      <c r="I11" s="46">
        <v>15.9</v>
      </c>
      <c r="J11" s="46">
        <v>299.42</v>
      </c>
      <c r="K11" s="52">
        <v>208</v>
      </c>
      <c r="L11" s="39">
        <v>24.95</v>
      </c>
    </row>
    <row r="12" spans="1:12" ht="15" x14ac:dyDescent="0.2">
      <c r="A12" s="22"/>
      <c r="B12" s="14"/>
      <c r="C12" s="10"/>
      <c r="D12" s="6" t="s">
        <v>27</v>
      </c>
      <c r="E12" s="38" t="s">
        <v>44</v>
      </c>
      <c r="F12" s="39">
        <v>100</v>
      </c>
      <c r="G12" s="46">
        <v>6.13</v>
      </c>
      <c r="H12" s="46">
        <v>6.4</v>
      </c>
      <c r="I12" s="46">
        <v>4.76</v>
      </c>
      <c r="J12" s="46">
        <v>129.88</v>
      </c>
      <c r="K12" s="52">
        <v>287</v>
      </c>
      <c r="L12" s="39">
        <v>27.77</v>
      </c>
    </row>
    <row r="13" spans="1:12" ht="15" x14ac:dyDescent="0.2">
      <c r="A13" s="22"/>
      <c r="B13" s="14"/>
      <c r="C13" s="10"/>
      <c r="D13" s="6" t="s">
        <v>28</v>
      </c>
      <c r="E13" s="38" t="s">
        <v>45</v>
      </c>
      <c r="F13" s="39">
        <v>150</v>
      </c>
      <c r="G13" s="46">
        <v>3.81</v>
      </c>
      <c r="H13" s="46">
        <v>4.5599999999999996</v>
      </c>
      <c r="I13" s="46">
        <v>31.72</v>
      </c>
      <c r="J13" s="46">
        <v>177.27</v>
      </c>
      <c r="K13" s="52">
        <v>682</v>
      </c>
      <c r="L13" s="39">
        <v>18.27</v>
      </c>
    </row>
    <row r="14" spans="1:12" ht="15" x14ac:dyDescent="0.2">
      <c r="A14" s="22"/>
      <c r="B14" s="14"/>
      <c r="C14" s="10"/>
      <c r="D14" s="6" t="s">
        <v>29</v>
      </c>
      <c r="E14" s="38" t="s">
        <v>79</v>
      </c>
      <c r="F14" s="39">
        <v>200</v>
      </c>
      <c r="G14" s="46">
        <v>1.4</v>
      </c>
      <c r="H14" s="46">
        <v>0.4</v>
      </c>
      <c r="I14" s="46">
        <v>28.8</v>
      </c>
      <c r="J14" s="46">
        <v>100</v>
      </c>
      <c r="K14" s="52" t="s">
        <v>46</v>
      </c>
      <c r="L14" s="39">
        <v>30.87</v>
      </c>
    </row>
    <row r="15" spans="1:12" ht="15" x14ac:dyDescent="0.2">
      <c r="A15" s="22"/>
      <c r="B15" s="14"/>
      <c r="C15" s="10"/>
      <c r="D15" s="6" t="s">
        <v>30</v>
      </c>
      <c r="E15" s="38" t="s">
        <v>47</v>
      </c>
      <c r="F15" s="39">
        <v>50</v>
      </c>
      <c r="G15" s="46">
        <v>0.8</v>
      </c>
      <c r="H15" s="46">
        <v>0.35</v>
      </c>
      <c r="I15" s="46">
        <v>9.15</v>
      </c>
      <c r="J15" s="46">
        <v>87</v>
      </c>
      <c r="K15" s="52">
        <v>879</v>
      </c>
      <c r="L15" s="39">
        <v>1.83</v>
      </c>
    </row>
    <row r="16" spans="1:12" ht="15" x14ac:dyDescent="0.2">
      <c r="A16" s="23"/>
      <c r="B16" s="16"/>
      <c r="C16" s="7"/>
      <c r="D16" s="17" t="s">
        <v>31</v>
      </c>
      <c r="E16" s="8"/>
      <c r="F16" s="18">
        <f>SUM(F10:F15)</f>
        <v>810</v>
      </c>
      <c r="G16" s="47">
        <f>SUM(G10:G15)</f>
        <v>20.81</v>
      </c>
      <c r="H16" s="47">
        <f>SUM(H10:H15)</f>
        <v>25.039999999999996</v>
      </c>
      <c r="I16" s="47">
        <f>SUM(I10:I15)</f>
        <v>95.910000000000011</v>
      </c>
      <c r="J16" s="47">
        <f>SUM(J10:J15)</f>
        <v>845.53</v>
      </c>
      <c r="K16" s="53"/>
      <c r="L16" s="18">
        <f>SUM(L10:L15)</f>
        <v>110</v>
      </c>
    </row>
    <row r="17" spans="1:13" ht="16" thickBot="1" x14ac:dyDescent="0.2">
      <c r="A17" s="27">
        <f>A6</f>
        <v>1</v>
      </c>
      <c r="B17" s="28">
        <f>B6</f>
        <v>1</v>
      </c>
      <c r="C17" s="73" t="s">
        <v>4</v>
      </c>
      <c r="D17" s="74"/>
      <c r="E17" s="29"/>
      <c r="F17" s="30">
        <f>F9+F16</f>
        <v>1310</v>
      </c>
      <c r="G17" s="48">
        <f>G9+G16</f>
        <v>36.049999999999997</v>
      </c>
      <c r="H17" s="48">
        <f>H9+H16</f>
        <v>38.289999999999992</v>
      </c>
      <c r="I17" s="48">
        <f>I9+I16</f>
        <v>156.27000000000001</v>
      </c>
      <c r="J17" s="48">
        <f>J9+J16</f>
        <v>1323.9499999999998</v>
      </c>
      <c r="K17" s="54"/>
      <c r="L17" s="59">
        <f>L9+L16</f>
        <v>148</v>
      </c>
    </row>
    <row r="18" spans="1:13" ht="15" x14ac:dyDescent="0.2">
      <c r="A18" s="13">
        <v>1</v>
      </c>
      <c r="B18" s="14">
        <v>2</v>
      </c>
      <c r="C18" s="21" t="s">
        <v>20</v>
      </c>
      <c r="D18" s="5" t="s">
        <v>21</v>
      </c>
      <c r="E18" s="36" t="s">
        <v>49</v>
      </c>
      <c r="F18" s="37">
        <v>250</v>
      </c>
      <c r="G18" s="44">
        <v>10.6</v>
      </c>
      <c r="H18" s="44">
        <v>11.25</v>
      </c>
      <c r="I18" s="44">
        <v>42.27</v>
      </c>
      <c r="J18" s="44">
        <v>298.75</v>
      </c>
      <c r="K18" s="51">
        <v>1134</v>
      </c>
      <c r="L18" s="39">
        <v>18.52</v>
      </c>
    </row>
    <row r="19" spans="1:13" ht="15" x14ac:dyDescent="0.2">
      <c r="A19" s="13"/>
      <c r="B19" s="14"/>
      <c r="C19" s="10"/>
      <c r="D19" s="6" t="s">
        <v>22</v>
      </c>
      <c r="E19" s="38" t="s">
        <v>50</v>
      </c>
      <c r="F19" s="39">
        <v>200</v>
      </c>
      <c r="G19" s="46">
        <v>0.41199999999999998</v>
      </c>
      <c r="H19" s="46">
        <v>0</v>
      </c>
      <c r="I19" s="46">
        <v>15.76</v>
      </c>
      <c r="J19" s="46">
        <v>108.82</v>
      </c>
      <c r="K19" s="52">
        <v>944</v>
      </c>
      <c r="L19" s="39">
        <v>2.25</v>
      </c>
    </row>
    <row r="20" spans="1:13" ht="15" x14ac:dyDescent="0.2">
      <c r="A20" s="13"/>
      <c r="B20" s="14"/>
      <c r="C20" s="10"/>
      <c r="D20" s="6" t="s">
        <v>23</v>
      </c>
      <c r="E20" s="38" t="s">
        <v>39</v>
      </c>
      <c r="F20" s="39">
        <v>50</v>
      </c>
      <c r="G20" s="46">
        <v>2.2999999999999998</v>
      </c>
      <c r="H20" s="46">
        <v>2.69</v>
      </c>
      <c r="I20" s="46">
        <v>7.77</v>
      </c>
      <c r="J20" s="46">
        <v>107.8</v>
      </c>
      <c r="K20" s="52">
        <v>1</v>
      </c>
      <c r="L20" s="39">
        <v>17.23</v>
      </c>
    </row>
    <row r="21" spans="1:13" ht="15" x14ac:dyDescent="0.2">
      <c r="A21" s="15"/>
      <c r="B21" s="16"/>
      <c r="C21" s="7"/>
      <c r="D21" s="17" t="s">
        <v>31</v>
      </c>
      <c r="E21" s="8"/>
      <c r="F21" s="18">
        <f>SUM(F18:F20)</f>
        <v>500</v>
      </c>
      <c r="G21" s="47">
        <f>SUM(G18:G20)</f>
        <v>13.312000000000001</v>
      </c>
      <c r="H21" s="47">
        <f>SUM(H18:H20)</f>
        <v>13.94</v>
      </c>
      <c r="I21" s="47">
        <f>SUM(I18:I20)</f>
        <v>65.8</v>
      </c>
      <c r="J21" s="47">
        <f>SUM(J18:J20)</f>
        <v>515.37</v>
      </c>
      <c r="K21" s="53"/>
      <c r="L21" s="18">
        <f>SUM(L18:L20)</f>
        <v>38</v>
      </c>
    </row>
    <row r="22" spans="1:13" ht="15" x14ac:dyDescent="0.2">
      <c r="A22" s="12">
        <f>A18</f>
        <v>1</v>
      </c>
      <c r="B22" s="12">
        <f>B18</f>
        <v>2</v>
      </c>
      <c r="C22" s="9" t="s">
        <v>24</v>
      </c>
      <c r="D22" s="6" t="s">
        <v>25</v>
      </c>
      <c r="E22" s="38" t="s">
        <v>53</v>
      </c>
      <c r="F22" s="39">
        <v>60</v>
      </c>
      <c r="G22" s="46">
        <v>0.15</v>
      </c>
      <c r="H22" s="46">
        <v>0.05</v>
      </c>
      <c r="I22" s="46">
        <v>2.52</v>
      </c>
      <c r="J22" s="46">
        <v>8.94</v>
      </c>
      <c r="K22" s="52">
        <v>1123</v>
      </c>
      <c r="L22" s="39">
        <v>3.35</v>
      </c>
      <c r="M22" s="56"/>
    </row>
    <row r="23" spans="1:13" ht="15" x14ac:dyDescent="0.2">
      <c r="A23" s="13"/>
      <c r="B23" s="14"/>
      <c r="C23" s="10"/>
      <c r="D23" s="6" t="s">
        <v>26</v>
      </c>
      <c r="E23" s="38" t="s">
        <v>42</v>
      </c>
      <c r="F23" s="39">
        <v>250</v>
      </c>
      <c r="G23" s="46">
        <v>9.3000000000000007</v>
      </c>
      <c r="H23" s="46">
        <v>9.5500000000000007</v>
      </c>
      <c r="I23" s="46">
        <v>24.15</v>
      </c>
      <c r="J23" s="46">
        <v>213.1</v>
      </c>
      <c r="K23" s="52">
        <v>187</v>
      </c>
      <c r="L23" s="39">
        <v>35.69</v>
      </c>
      <c r="M23" s="56"/>
    </row>
    <row r="24" spans="1:13" ht="15" x14ac:dyDescent="0.2">
      <c r="A24" s="13"/>
      <c r="B24" s="14"/>
      <c r="C24" s="10"/>
      <c r="D24" s="6" t="s">
        <v>27</v>
      </c>
      <c r="E24" s="38" t="s">
        <v>51</v>
      </c>
      <c r="F24" s="39">
        <v>125</v>
      </c>
      <c r="G24" s="46">
        <v>9</v>
      </c>
      <c r="H24" s="46">
        <v>9.69</v>
      </c>
      <c r="I24" s="46">
        <v>6.08</v>
      </c>
      <c r="J24" s="46">
        <v>203.65</v>
      </c>
      <c r="K24" s="69" t="s">
        <v>52</v>
      </c>
      <c r="L24" s="39">
        <v>41.68</v>
      </c>
      <c r="M24" s="56"/>
    </row>
    <row r="25" spans="1:13" ht="15" x14ac:dyDescent="0.2">
      <c r="A25" s="13"/>
      <c r="B25" s="14"/>
      <c r="C25" s="10"/>
      <c r="D25" s="6" t="s">
        <v>28</v>
      </c>
      <c r="E25" s="38" t="s">
        <v>80</v>
      </c>
      <c r="F25" s="39">
        <v>150</v>
      </c>
      <c r="G25" s="46">
        <v>3.95</v>
      </c>
      <c r="H25" s="46">
        <v>4.82</v>
      </c>
      <c r="I25" s="46">
        <v>30.3</v>
      </c>
      <c r="J25" s="46">
        <v>182.92</v>
      </c>
      <c r="K25" s="52">
        <v>414</v>
      </c>
      <c r="L25" s="39">
        <v>16.3</v>
      </c>
      <c r="M25" s="56"/>
    </row>
    <row r="26" spans="1:13" ht="15" x14ac:dyDescent="0.2">
      <c r="A26" s="13"/>
      <c r="B26" s="14"/>
      <c r="C26" s="10"/>
      <c r="D26" s="6" t="s">
        <v>29</v>
      </c>
      <c r="E26" s="38" t="s">
        <v>81</v>
      </c>
      <c r="F26" s="39">
        <v>200</v>
      </c>
      <c r="G26" s="46">
        <v>0.16</v>
      </c>
      <c r="H26" s="46">
        <v>0.16</v>
      </c>
      <c r="I26" s="46">
        <v>20</v>
      </c>
      <c r="J26" s="46">
        <v>105.76</v>
      </c>
      <c r="K26" s="52">
        <v>859</v>
      </c>
      <c r="L26" s="39">
        <v>11.1</v>
      </c>
      <c r="M26" s="56"/>
    </row>
    <row r="27" spans="1:13" ht="15" x14ac:dyDescent="0.2">
      <c r="A27" s="13"/>
      <c r="B27" s="14"/>
      <c r="C27" s="10"/>
      <c r="D27" s="6" t="s">
        <v>30</v>
      </c>
      <c r="E27" s="38" t="s">
        <v>54</v>
      </c>
      <c r="F27" s="39">
        <v>50</v>
      </c>
      <c r="G27" s="46">
        <v>0.8</v>
      </c>
      <c r="H27" s="46">
        <v>0.35</v>
      </c>
      <c r="I27" s="46">
        <v>9.15</v>
      </c>
      <c r="J27" s="46">
        <v>87</v>
      </c>
      <c r="K27" s="52">
        <v>879</v>
      </c>
      <c r="L27" s="39">
        <v>1.88</v>
      </c>
    </row>
    <row r="28" spans="1:13" ht="15" x14ac:dyDescent="0.2">
      <c r="A28" s="15"/>
      <c r="B28" s="16"/>
      <c r="C28" s="7"/>
      <c r="D28" s="17" t="s">
        <v>31</v>
      </c>
      <c r="E28" s="8"/>
      <c r="F28" s="18">
        <f>SUM(F22:F27)</f>
        <v>835</v>
      </c>
      <c r="G28" s="47">
        <f>SUM(G22:G27)</f>
        <v>23.360000000000003</v>
      </c>
      <c r="H28" s="47">
        <f>SUM(H22:H27)</f>
        <v>24.62</v>
      </c>
      <c r="I28" s="47">
        <f>SUM(I22:I27)</f>
        <v>92.2</v>
      </c>
      <c r="J28" s="47">
        <f>SUM(J22:J27)</f>
        <v>801.37</v>
      </c>
      <c r="K28" s="53"/>
      <c r="L28" s="18">
        <f>SUM(L22:L27)</f>
        <v>109.99999999999999</v>
      </c>
    </row>
    <row r="29" spans="1:13" ht="15.75" customHeight="1" thickBot="1" x14ac:dyDescent="0.2">
      <c r="A29" s="31">
        <f>A18</f>
        <v>1</v>
      </c>
      <c r="B29" s="31">
        <f>B18</f>
        <v>2</v>
      </c>
      <c r="C29" s="73" t="s">
        <v>4</v>
      </c>
      <c r="D29" s="74"/>
      <c r="E29" s="29"/>
      <c r="F29" s="30">
        <f>F21+F28</f>
        <v>1335</v>
      </c>
      <c r="G29" s="48">
        <f>G21+G28</f>
        <v>36.672000000000004</v>
      </c>
      <c r="H29" s="48">
        <f>H21+H28</f>
        <v>38.56</v>
      </c>
      <c r="I29" s="48">
        <f>I21+I28</f>
        <v>158</v>
      </c>
      <c r="J29" s="48">
        <f>J21+J28</f>
        <v>1316.74</v>
      </c>
      <c r="K29" s="54"/>
      <c r="L29" s="59">
        <f>L21+L28</f>
        <v>148</v>
      </c>
    </row>
    <row r="30" spans="1:13" ht="15" x14ac:dyDescent="0.2">
      <c r="A30" s="19">
        <v>1</v>
      </c>
      <c r="B30" s="20">
        <v>3</v>
      </c>
      <c r="C30" s="21" t="s">
        <v>20</v>
      </c>
      <c r="D30" s="5" t="s">
        <v>21</v>
      </c>
      <c r="E30" s="36" t="s">
        <v>55</v>
      </c>
      <c r="F30" s="37">
        <v>230</v>
      </c>
      <c r="G30" s="44">
        <v>14.01</v>
      </c>
      <c r="H30" s="44">
        <v>14.31</v>
      </c>
      <c r="I30" s="44">
        <v>29.92</v>
      </c>
      <c r="J30" s="44">
        <v>405.12</v>
      </c>
      <c r="K30" s="51">
        <v>80</v>
      </c>
      <c r="L30" s="39">
        <v>33.35</v>
      </c>
    </row>
    <row r="31" spans="1:13" ht="15" x14ac:dyDescent="0.2">
      <c r="A31" s="22"/>
      <c r="B31" s="14"/>
      <c r="C31" s="10"/>
      <c r="D31" s="6" t="s">
        <v>22</v>
      </c>
      <c r="E31" s="38" t="s">
        <v>37</v>
      </c>
      <c r="F31" s="39">
        <v>200</v>
      </c>
      <c r="G31" s="46">
        <v>0.34</v>
      </c>
      <c r="H31" s="46">
        <v>0</v>
      </c>
      <c r="I31" s="46">
        <v>12.08</v>
      </c>
      <c r="J31" s="46">
        <v>68.16</v>
      </c>
      <c r="K31" s="52">
        <v>943</v>
      </c>
      <c r="L31" s="39">
        <v>2.25</v>
      </c>
    </row>
    <row r="32" spans="1:13" ht="15" x14ac:dyDescent="0.2">
      <c r="A32" s="22"/>
      <c r="B32" s="14"/>
      <c r="C32" s="10"/>
      <c r="D32" s="6" t="s">
        <v>23</v>
      </c>
      <c r="E32" s="38" t="s">
        <v>56</v>
      </c>
      <c r="F32" s="39">
        <v>50</v>
      </c>
      <c r="G32" s="46">
        <v>1.95</v>
      </c>
      <c r="H32" s="46">
        <v>0.5</v>
      </c>
      <c r="I32" s="46">
        <v>8.75</v>
      </c>
      <c r="J32" s="46">
        <v>112</v>
      </c>
      <c r="K32" s="52">
        <v>878</v>
      </c>
      <c r="L32" s="39">
        <v>2.4</v>
      </c>
    </row>
    <row r="33" spans="1:12" ht="15" x14ac:dyDescent="0.2">
      <c r="A33" s="23"/>
      <c r="B33" s="16"/>
      <c r="C33" s="7"/>
      <c r="D33" s="17" t="s">
        <v>31</v>
      </c>
      <c r="E33" s="8"/>
      <c r="F33" s="18">
        <f>SUM(F30:F32)</f>
        <v>480</v>
      </c>
      <c r="G33" s="47">
        <f>SUM(G30:G32)</f>
        <v>16.3</v>
      </c>
      <c r="H33" s="47">
        <f>SUM(H30:H32)</f>
        <v>14.81</v>
      </c>
      <c r="I33" s="47">
        <f>SUM(I30:I32)</f>
        <v>50.75</v>
      </c>
      <c r="J33" s="47">
        <f>SUM(J30:J32)</f>
        <v>585.28</v>
      </c>
      <c r="K33" s="53"/>
      <c r="L33" s="18">
        <f>SUM(L30:L32)</f>
        <v>38</v>
      </c>
    </row>
    <row r="34" spans="1:12" ht="15" x14ac:dyDescent="0.2">
      <c r="A34" s="24">
        <f>A30</f>
        <v>1</v>
      </c>
      <c r="B34" s="12">
        <f>B30</f>
        <v>3</v>
      </c>
      <c r="C34" s="9" t="s">
        <v>24</v>
      </c>
      <c r="D34" s="6" t="s">
        <v>25</v>
      </c>
      <c r="E34" s="38" t="s">
        <v>60</v>
      </c>
      <c r="F34" s="39">
        <v>60</v>
      </c>
      <c r="G34" s="46">
        <v>0.48</v>
      </c>
      <c r="H34" s="46">
        <v>0.03</v>
      </c>
      <c r="I34" s="46">
        <v>1.5</v>
      </c>
      <c r="J34" s="46">
        <v>7.5</v>
      </c>
      <c r="K34" s="52">
        <v>1122</v>
      </c>
      <c r="L34" s="39">
        <v>7</v>
      </c>
    </row>
    <row r="35" spans="1:12" ht="15" x14ac:dyDescent="0.2">
      <c r="A35" s="22"/>
      <c r="B35" s="14"/>
      <c r="C35" s="10"/>
      <c r="D35" s="6" t="s">
        <v>26</v>
      </c>
      <c r="E35" s="38" t="s">
        <v>57</v>
      </c>
      <c r="F35" s="39">
        <v>250</v>
      </c>
      <c r="G35" s="46">
        <v>12.55</v>
      </c>
      <c r="H35" s="46">
        <v>13.27</v>
      </c>
      <c r="I35" s="46">
        <v>27.97</v>
      </c>
      <c r="J35" s="46">
        <v>287.43</v>
      </c>
      <c r="K35" s="52">
        <v>228</v>
      </c>
      <c r="L35" s="39">
        <v>45.6</v>
      </c>
    </row>
    <row r="36" spans="1:12" ht="15" x14ac:dyDescent="0.2">
      <c r="A36" s="22"/>
      <c r="B36" s="14"/>
      <c r="C36" s="10"/>
      <c r="D36" s="6" t="s">
        <v>27</v>
      </c>
      <c r="E36" s="38" t="s">
        <v>58</v>
      </c>
      <c r="F36" s="39" t="s">
        <v>82</v>
      </c>
      <c r="G36" s="46">
        <v>7.61</v>
      </c>
      <c r="H36" s="46">
        <v>6.59</v>
      </c>
      <c r="I36" s="46">
        <v>10.18</v>
      </c>
      <c r="J36" s="46">
        <v>189.6</v>
      </c>
      <c r="K36" s="52">
        <v>609</v>
      </c>
      <c r="L36" s="39">
        <v>35.4</v>
      </c>
    </row>
    <row r="37" spans="1:12" ht="15" x14ac:dyDescent="0.2">
      <c r="A37" s="22"/>
      <c r="B37" s="14"/>
      <c r="C37" s="10"/>
      <c r="D37" s="6" t="s">
        <v>28</v>
      </c>
      <c r="E37" s="38" t="s">
        <v>59</v>
      </c>
      <c r="F37" s="39">
        <v>150</v>
      </c>
      <c r="G37" s="46">
        <v>2.67</v>
      </c>
      <c r="H37" s="46">
        <v>5.35</v>
      </c>
      <c r="I37" s="46">
        <v>42.27</v>
      </c>
      <c r="J37" s="46">
        <v>174.92</v>
      </c>
      <c r="K37" s="52">
        <v>1126</v>
      </c>
      <c r="L37" s="39">
        <v>17.87</v>
      </c>
    </row>
    <row r="38" spans="1:12" ht="15" x14ac:dyDescent="0.2">
      <c r="A38" s="22"/>
      <c r="B38" s="14"/>
      <c r="C38" s="10"/>
      <c r="D38" s="6" t="s">
        <v>29</v>
      </c>
      <c r="E38" s="63" t="s">
        <v>37</v>
      </c>
      <c r="F38" s="39">
        <v>200</v>
      </c>
      <c r="G38" s="46">
        <v>0.34</v>
      </c>
      <c r="H38" s="46">
        <v>0.08</v>
      </c>
      <c r="I38" s="46">
        <v>12.08</v>
      </c>
      <c r="J38" s="46">
        <v>68.16</v>
      </c>
      <c r="K38" s="52">
        <v>943</v>
      </c>
      <c r="L38" s="39">
        <v>2.25</v>
      </c>
    </row>
    <row r="39" spans="1:12" ht="15" x14ac:dyDescent="0.2">
      <c r="A39" s="22"/>
      <c r="B39" s="14"/>
      <c r="C39" s="10"/>
      <c r="D39" s="6" t="s">
        <v>30</v>
      </c>
      <c r="E39" s="38" t="s">
        <v>47</v>
      </c>
      <c r="F39" s="39">
        <v>50</v>
      </c>
      <c r="G39" s="46">
        <v>0.8</v>
      </c>
      <c r="H39" s="46">
        <v>0.35</v>
      </c>
      <c r="I39" s="46">
        <v>9.15</v>
      </c>
      <c r="J39" s="46">
        <v>87</v>
      </c>
      <c r="K39" s="52">
        <v>879</v>
      </c>
      <c r="L39" s="39">
        <v>1.88</v>
      </c>
    </row>
    <row r="40" spans="1:12" ht="15" x14ac:dyDescent="0.2">
      <c r="A40" s="23"/>
      <c r="B40" s="16"/>
      <c r="C40" s="7"/>
      <c r="D40" s="17" t="s">
        <v>31</v>
      </c>
      <c r="E40" s="8"/>
      <c r="F40" s="18">
        <v>810</v>
      </c>
      <c r="G40" s="47">
        <v>24.45</v>
      </c>
      <c r="H40" s="47">
        <f>SUM(H34:H39)</f>
        <v>25.67</v>
      </c>
      <c r="I40" s="47">
        <f>SUM(I34:I39)</f>
        <v>103.15</v>
      </c>
      <c r="J40" s="47">
        <f>SUM(J34:J39)</f>
        <v>814.6099999999999</v>
      </c>
      <c r="K40" s="53"/>
      <c r="L40" s="18">
        <f>SUM(L34:L39)</f>
        <v>110</v>
      </c>
    </row>
    <row r="41" spans="1:12" ht="15.75" customHeight="1" thickBot="1" x14ac:dyDescent="0.2">
      <c r="A41" s="27">
        <f>A30</f>
        <v>1</v>
      </c>
      <c r="B41" s="28">
        <f>B30</f>
        <v>3</v>
      </c>
      <c r="C41" s="73" t="s">
        <v>4</v>
      </c>
      <c r="D41" s="74"/>
      <c r="E41" s="29"/>
      <c r="F41" s="30">
        <f>F33+F40</f>
        <v>1290</v>
      </c>
      <c r="G41" s="48">
        <f>G33+G40</f>
        <v>40.75</v>
      </c>
      <c r="H41" s="48">
        <f>H33+H40</f>
        <v>40.480000000000004</v>
      </c>
      <c r="I41" s="48">
        <f>I33+I40</f>
        <v>153.9</v>
      </c>
      <c r="J41" s="48">
        <f>J33+J40</f>
        <v>1399.8899999999999</v>
      </c>
      <c r="K41" s="54"/>
      <c r="L41" s="59">
        <f>L33+L40</f>
        <v>148</v>
      </c>
    </row>
    <row r="42" spans="1:12" ht="15" x14ac:dyDescent="0.2">
      <c r="A42" s="19">
        <v>1</v>
      </c>
      <c r="B42" s="20">
        <v>4</v>
      </c>
      <c r="C42" s="21" t="s">
        <v>20</v>
      </c>
      <c r="D42" s="5" t="s">
        <v>21</v>
      </c>
      <c r="E42" s="36" t="s">
        <v>61</v>
      </c>
      <c r="F42" s="37">
        <v>250</v>
      </c>
      <c r="G42" s="44">
        <v>11.92</v>
      </c>
      <c r="H42" s="44">
        <v>11.65</v>
      </c>
      <c r="I42" s="44">
        <v>42.62</v>
      </c>
      <c r="J42" s="44">
        <v>302.82</v>
      </c>
      <c r="K42" s="51">
        <v>1139</v>
      </c>
      <c r="L42" s="39">
        <v>18.52</v>
      </c>
    </row>
    <row r="43" spans="1:12" ht="15" x14ac:dyDescent="0.2">
      <c r="A43" s="22"/>
      <c r="B43" s="14"/>
      <c r="C43" s="10"/>
      <c r="D43" s="6" t="s">
        <v>22</v>
      </c>
      <c r="E43" s="38" t="s">
        <v>50</v>
      </c>
      <c r="F43" s="39">
        <v>200</v>
      </c>
      <c r="G43" s="46">
        <v>0.42</v>
      </c>
      <c r="H43" s="46">
        <v>0</v>
      </c>
      <c r="I43" s="46">
        <v>15.75</v>
      </c>
      <c r="J43" s="46">
        <v>108.82</v>
      </c>
      <c r="K43" s="52">
        <v>944</v>
      </c>
      <c r="L43" s="39">
        <v>2.25</v>
      </c>
    </row>
    <row r="44" spans="1:12" ht="15" x14ac:dyDescent="0.2">
      <c r="A44" s="22"/>
      <c r="B44" s="14"/>
      <c r="C44" s="10"/>
      <c r="D44" s="6" t="s">
        <v>23</v>
      </c>
      <c r="E44" s="38" t="s">
        <v>39</v>
      </c>
      <c r="F44" s="39">
        <v>50</v>
      </c>
      <c r="G44" s="46">
        <v>2.2999999999999998</v>
      </c>
      <c r="H44" s="46">
        <v>2.69</v>
      </c>
      <c r="I44" s="46">
        <v>7.77</v>
      </c>
      <c r="J44" s="46">
        <v>107.8</v>
      </c>
      <c r="K44" s="52">
        <v>1</v>
      </c>
      <c r="L44" s="39">
        <v>17.23</v>
      </c>
    </row>
    <row r="45" spans="1:12" ht="15" x14ac:dyDescent="0.2">
      <c r="A45" s="23"/>
      <c r="B45" s="16"/>
      <c r="C45" s="7"/>
      <c r="D45" s="17" t="s">
        <v>31</v>
      </c>
      <c r="E45" s="8"/>
      <c r="F45" s="18">
        <f>SUM(F42:F44)</f>
        <v>500</v>
      </c>
      <c r="G45" s="47">
        <f>SUM(G42:G44)</f>
        <v>14.64</v>
      </c>
      <c r="H45" s="47">
        <f>SUM(H42:H44)</f>
        <v>14.34</v>
      </c>
      <c r="I45" s="47">
        <f>SUM(I42:I44)</f>
        <v>66.14</v>
      </c>
      <c r="J45" s="47">
        <f>SUM(J42:J44)</f>
        <v>519.43999999999994</v>
      </c>
      <c r="K45" s="53"/>
      <c r="L45" s="18">
        <f>SUM(L42:L44)</f>
        <v>38</v>
      </c>
    </row>
    <row r="46" spans="1:12" ht="15" x14ac:dyDescent="0.2">
      <c r="A46" s="24">
        <f>A42</f>
        <v>1</v>
      </c>
      <c r="B46" s="12">
        <f>B42</f>
        <v>4</v>
      </c>
      <c r="C46" s="9" t="s">
        <v>24</v>
      </c>
      <c r="D46" s="6" t="s">
        <v>25</v>
      </c>
      <c r="E46" s="38" t="s">
        <v>63</v>
      </c>
      <c r="F46" s="39">
        <v>60</v>
      </c>
      <c r="G46" s="46">
        <v>0.8</v>
      </c>
      <c r="H46" s="46">
        <v>1.85</v>
      </c>
      <c r="I46" s="46">
        <v>4.6399999999999997</v>
      </c>
      <c r="J46" s="46">
        <v>44.72</v>
      </c>
      <c r="K46" s="52">
        <v>81</v>
      </c>
      <c r="L46" s="39">
        <v>9</v>
      </c>
    </row>
    <row r="47" spans="1:12" ht="15" x14ac:dyDescent="0.2">
      <c r="A47" s="22"/>
      <c r="B47" s="14"/>
      <c r="C47" s="10"/>
      <c r="D47" s="6" t="s">
        <v>26</v>
      </c>
      <c r="E47" s="38" t="s">
        <v>62</v>
      </c>
      <c r="F47" s="39">
        <v>250</v>
      </c>
      <c r="G47" s="46">
        <v>11.8</v>
      </c>
      <c r="H47" s="46">
        <v>8.82</v>
      </c>
      <c r="I47" s="46">
        <v>27.65</v>
      </c>
      <c r="J47" s="46">
        <v>262.25</v>
      </c>
      <c r="K47" s="52">
        <v>170</v>
      </c>
      <c r="L47" s="39">
        <v>33.659999999999997</v>
      </c>
    </row>
    <row r="48" spans="1:12" ht="15" x14ac:dyDescent="0.2">
      <c r="A48" s="22"/>
      <c r="B48" s="14"/>
      <c r="C48" s="10"/>
      <c r="D48" s="6" t="s">
        <v>27</v>
      </c>
      <c r="E48" s="38" t="s">
        <v>83</v>
      </c>
      <c r="F48" s="39">
        <v>90</v>
      </c>
      <c r="G48" s="46">
        <v>7.44</v>
      </c>
      <c r="H48" s="46">
        <v>8.27</v>
      </c>
      <c r="I48" s="46">
        <v>4.9400000000000004</v>
      </c>
      <c r="J48" s="46">
        <v>127.96</v>
      </c>
      <c r="K48" s="52">
        <v>28</v>
      </c>
      <c r="L48" s="39">
        <v>40</v>
      </c>
    </row>
    <row r="49" spans="1:12" ht="15" x14ac:dyDescent="0.2">
      <c r="A49" s="22"/>
      <c r="B49" s="14"/>
      <c r="C49" s="10"/>
      <c r="D49" s="6" t="s">
        <v>28</v>
      </c>
      <c r="E49" s="38" t="s">
        <v>38</v>
      </c>
      <c r="F49" s="39">
        <v>150</v>
      </c>
      <c r="G49" s="46">
        <v>3.29</v>
      </c>
      <c r="H49" s="46">
        <v>6.75</v>
      </c>
      <c r="I49" s="46">
        <v>27.51</v>
      </c>
      <c r="J49" s="46">
        <v>160.31</v>
      </c>
      <c r="K49" s="52">
        <v>694</v>
      </c>
      <c r="L49" s="39">
        <v>20.49</v>
      </c>
    </row>
    <row r="50" spans="1:12" ht="15" x14ac:dyDescent="0.2">
      <c r="A50" s="22"/>
      <c r="B50" s="14"/>
      <c r="C50" s="10"/>
      <c r="D50" s="6" t="s">
        <v>29</v>
      </c>
      <c r="E50" s="38" t="s">
        <v>64</v>
      </c>
      <c r="F50" s="39">
        <v>200</v>
      </c>
      <c r="G50" s="46">
        <v>0.7</v>
      </c>
      <c r="H50" s="46">
        <v>0.2</v>
      </c>
      <c r="I50" s="46">
        <v>29.08</v>
      </c>
      <c r="J50" s="46">
        <v>102.2</v>
      </c>
      <c r="K50" s="52">
        <v>868</v>
      </c>
      <c r="L50" s="39">
        <v>5.03</v>
      </c>
    </row>
    <row r="51" spans="1:12" ht="15" x14ac:dyDescent="0.2">
      <c r="A51" s="22"/>
      <c r="B51" s="14"/>
      <c r="C51" s="10"/>
      <c r="D51" s="6" t="s">
        <v>30</v>
      </c>
      <c r="E51" s="38" t="s">
        <v>47</v>
      </c>
      <c r="F51" s="39">
        <v>50</v>
      </c>
      <c r="G51" s="46">
        <v>0.8</v>
      </c>
      <c r="H51" s="46">
        <v>0.35</v>
      </c>
      <c r="I51" s="46">
        <v>9.15</v>
      </c>
      <c r="J51" s="46">
        <v>87</v>
      </c>
      <c r="K51" s="52">
        <v>879</v>
      </c>
      <c r="L51" s="39">
        <v>1.82</v>
      </c>
    </row>
    <row r="52" spans="1:12" ht="15" x14ac:dyDescent="0.2">
      <c r="A52" s="23"/>
      <c r="B52" s="16"/>
      <c r="C52" s="7"/>
      <c r="D52" s="17" t="s">
        <v>31</v>
      </c>
      <c r="E52" s="8"/>
      <c r="F52" s="18">
        <f>SUM(F46:F51)</f>
        <v>800</v>
      </c>
      <c r="G52" s="47">
        <f>SUM(G46:G51)</f>
        <v>24.830000000000002</v>
      </c>
      <c r="H52" s="47">
        <f>SUM(H46:H51)</f>
        <v>26.24</v>
      </c>
      <c r="I52" s="47">
        <f>SUM(I46:I51)</f>
        <v>102.97</v>
      </c>
      <c r="J52" s="47">
        <f>SUM(J46:J51)</f>
        <v>784.44</v>
      </c>
      <c r="K52" s="53"/>
      <c r="L52" s="18">
        <f>SUM(L46:L51)</f>
        <v>109.99999999999999</v>
      </c>
    </row>
    <row r="53" spans="1:12" ht="15.75" customHeight="1" thickBot="1" x14ac:dyDescent="0.2">
      <c r="A53" s="27">
        <f>A42</f>
        <v>1</v>
      </c>
      <c r="B53" s="28">
        <f>B42</f>
        <v>4</v>
      </c>
      <c r="C53" s="73" t="s">
        <v>4</v>
      </c>
      <c r="D53" s="74"/>
      <c r="E53" s="29"/>
      <c r="F53" s="30">
        <f>F45+F52</f>
        <v>1300</v>
      </c>
      <c r="G53" s="48">
        <f>G45+G52</f>
        <v>39.47</v>
      </c>
      <c r="H53" s="48">
        <f>H45+H52</f>
        <v>40.58</v>
      </c>
      <c r="I53" s="48">
        <f>I45+I52</f>
        <v>169.11</v>
      </c>
      <c r="J53" s="48">
        <f>J45+J52</f>
        <v>1303.8800000000001</v>
      </c>
      <c r="K53" s="54"/>
      <c r="L53" s="59">
        <f>L45+L52</f>
        <v>148</v>
      </c>
    </row>
    <row r="54" spans="1:12" ht="15" x14ac:dyDescent="0.2">
      <c r="A54" s="19">
        <v>1</v>
      </c>
      <c r="B54" s="64">
        <v>5</v>
      </c>
      <c r="C54" s="21" t="s">
        <v>20</v>
      </c>
      <c r="D54" s="5" t="s">
        <v>21</v>
      </c>
      <c r="E54" s="36" t="s">
        <v>65</v>
      </c>
      <c r="F54" s="37">
        <v>230</v>
      </c>
      <c r="G54" s="44">
        <v>12.86</v>
      </c>
      <c r="H54" s="44">
        <v>14.12</v>
      </c>
      <c r="I54" s="44">
        <v>22.93</v>
      </c>
      <c r="J54" s="44">
        <v>341.94</v>
      </c>
      <c r="K54" s="51">
        <v>262</v>
      </c>
      <c r="L54" s="39">
        <v>33.35</v>
      </c>
    </row>
    <row r="55" spans="1:12" ht="15" x14ac:dyDescent="0.2">
      <c r="A55" s="22"/>
      <c r="B55" s="14"/>
      <c r="C55" s="10"/>
      <c r="D55" s="6" t="s">
        <v>22</v>
      </c>
      <c r="E55" s="38" t="s">
        <v>37</v>
      </c>
      <c r="F55" s="39">
        <v>200</v>
      </c>
      <c r="G55" s="46">
        <v>0.34</v>
      </c>
      <c r="H55" s="46">
        <v>0</v>
      </c>
      <c r="I55" s="46">
        <v>12.08</v>
      </c>
      <c r="J55" s="46">
        <v>68.16</v>
      </c>
      <c r="K55" s="52">
        <v>943</v>
      </c>
      <c r="L55" s="39">
        <v>2.25</v>
      </c>
    </row>
    <row r="56" spans="1:12" ht="15" x14ac:dyDescent="0.2">
      <c r="A56" s="22"/>
      <c r="B56" s="14"/>
      <c r="C56" s="10"/>
      <c r="D56" s="6" t="s">
        <v>23</v>
      </c>
      <c r="E56" s="38" t="s">
        <v>56</v>
      </c>
      <c r="F56" s="39">
        <v>50</v>
      </c>
      <c r="G56" s="46">
        <v>1.95</v>
      </c>
      <c r="H56" s="46">
        <v>0.3</v>
      </c>
      <c r="I56" s="46">
        <v>8.75</v>
      </c>
      <c r="J56" s="46">
        <v>112</v>
      </c>
      <c r="K56" s="52">
        <v>878</v>
      </c>
      <c r="L56" s="39">
        <v>2.4</v>
      </c>
    </row>
    <row r="57" spans="1:12" ht="15" x14ac:dyDescent="0.2">
      <c r="A57" s="23"/>
      <c r="B57" s="16"/>
      <c r="C57" s="7"/>
      <c r="D57" s="17" t="s">
        <v>31</v>
      </c>
      <c r="E57" s="8"/>
      <c r="F57" s="18">
        <f>SUM(F54:F56)</f>
        <v>480</v>
      </c>
      <c r="G57" s="47">
        <f>SUM(G54:G56)</f>
        <v>15.149999999999999</v>
      </c>
      <c r="H57" s="47">
        <f>SUM(H54:H56)</f>
        <v>14.42</v>
      </c>
      <c r="I57" s="47">
        <f>SUM(I54:I56)</f>
        <v>43.76</v>
      </c>
      <c r="J57" s="47">
        <f>SUM(J54:J56)</f>
        <v>522.1</v>
      </c>
      <c r="K57" s="53"/>
      <c r="L57" s="18">
        <f>SUM(L54:L56)</f>
        <v>38</v>
      </c>
    </row>
    <row r="58" spans="1:12" ht="15" x14ac:dyDescent="0.2">
      <c r="A58" s="24">
        <f>A54</f>
        <v>1</v>
      </c>
      <c r="B58" s="12">
        <f>B54</f>
        <v>5</v>
      </c>
      <c r="C58" s="9" t="s">
        <v>24</v>
      </c>
      <c r="D58" s="6" t="s">
        <v>25</v>
      </c>
      <c r="E58" s="38" t="s">
        <v>68</v>
      </c>
      <c r="F58" s="39">
        <v>60</v>
      </c>
      <c r="G58" s="46">
        <v>0.94</v>
      </c>
      <c r="H58" s="46">
        <v>3.05</v>
      </c>
      <c r="I58" s="46">
        <v>3.8</v>
      </c>
      <c r="J58" s="46">
        <v>40.58</v>
      </c>
      <c r="K58" s="52">
        <v>83</v>
      </c>
      <c r="L58" s="39">
        <v>3.25</v>
      </c>
    </row>
    <row r="59" spans="1:12" ht="15" x14ac:dyDescent="0.2">
      <c r="A59" s="22"/>
      <c r="B59" s="14"/>
      <c r="C59" s="10"/>
      <c r="D59" s="6" t="s">
        <v>26</v>
      </c>
      <c r="E59" s="38" t="s">
        <v>66</v>
      </c>
      <c r="F59" s="39">
        <v>250</v>
      </c>
      <c r="G59" s="46">
        <v>10.65</v>
      </c>
      <c r="H59" s="46">
        <v>9.9</v>
      </c>
      <c r="I59" s="46">
        <v>27.13</v>
      </c>
      <c r="J59" s="46">
        <v>280.45</v>
      </c>
      <c r="K59" s="52">
        <v>206</v>
      </c>
      <c r="L59" s="39">
        <v>22.98</v>
      </c>
    </row>
    <row r="60" spans="1:12" ht="15" x14ac:dyDescent="0.2">
      <c r="A60" s="22"/>
      <c r="B60" s="14"/>
      <c r="C60" s="10"/>
      <c r="D60" s="6" t="s">
        <v>27</v>
      </c>
      <c r="E60" s="38" t="s">
        <v>67</v>
      </c>
      <c r="F60" s="39">
        <v>90</v>
      </c>
      <c r="G60" s="46">
        <v>8.56</v>
      </c>
      <c r="H60" s="46">
        <v>7.01</v>
      </c>
      <c r="I60" s="46">
        <v>5.87</v>
      </c>
      <c r="J60" s="46">
        <v>167.01</v>
      </c>
      <c r="K60" s="52">
        <v>251</v>
      </c>
      <c r="L60" s="39">
        <v>47.1</v>
      </c>
    </row>
    <row r="61" spans="1:12" ht="15" x14ac:dyDescent="0.2">
      <c r="A61" s="22"/>
      <c r="B61" s="14"/>
      <c r="C61" s="10"/>
      <c r="D61" s="6" t="s">
        <v>28</v>
      </c>
      <c r="E61" s="38" t="s">
        <v>80</v>
      </c>
      <c r="F61" s="39">
        <v>150</v>
      </c>
      <c r="G61" s="46">
        <v>3.95</v>
      </c>
      <c r="H61" s="46">
        <v>4.82</v>
      </c>
      <c r="I61" s="46">
        <v>30.3</v>
      </c>
      <c r="J61" s="46">
        <v>182.92</v>
      </c>
      <c r="K61" s="52">
        <v>414</v>
      </c>
      <c r="L61" s="39">
        <v>16.3</v>
      </c>
    </row>
    <row r="62" spans="1:12" ht="15" x14ac:dyDescent="0.2">
      <c r="A62" s="22"/>
      <c r="B62" s="14"/>
      <c r="C62" s="10"/>
      <c r="D62" s="6" t="s">
        <v>29</v>
      </c>
      <c r="E62" s="38" t="s">
        <v>84</v>
      </c>
      <c r="F62" s="39">
        <v>200</v>
      </c>
      <c r="G62" s="46">
        <v>0.48</v>
      </c>
      <c r="H62" s="46">
        <v>0.1</v>
      </c>
      <c r="I62" s="46">
        <v>30.16</v>
      </c>
      <c r="J62" s="46">
        <v>124</v>
      </c>
      <c r="K62" s="52">
        <v>864</v>
      </c>
      <c r="L62" s="39">
        <v>18.55</v>
      </c>
    </row>
    <row r="63" spans="1:12" ht="15" x14ac:dyDescent="0.2">
      <c r="A63" s="22"/>
      <c r="B63" s="14"/>
      <c r="C63" s="10"/>
      <c r="D63" s="6" t="s">
        <v>30</v>
      </c>
      <c r="E63" s="38" t="s">
        <v>47</v>
      </c>
      <c r="F63" s="39">
        <v>50</v>
      </c>
      <c r="G63" s="46">
        <v>0.8</v>
      </c>
      <c r="H63" s="46">
        <v>0.35</v>
      </c>
      <c r="I63" s="46">
        <v>9.15</v>
      </c>
      <c r="J63" s="46">
        <v>87</v>
      </c>
      <c r="K63" s="52">
        <v>879</v>
      </c>
      <c r="L63" s="39">
        <v>1.82</v>
      </c>
    </row>
    <row r="64" spans="1:12" ht="15" x14ac:dyDescent="0.2">
      <c r="A64" s="23"/>
      <c r="B64" s="16"/>
      <c r="C64" s="7"/>
      <c r="D64" s="17" t="s">
        <v>31</v>
      </c>
      <c r="E64" s="8"/>
      <c r="F64" s="18">
        <f>SUM(F58:F63)</f>
        <v>800</v>
      </c>
      <c r="G64" s="47">
        <f>SUM(G58:G63)</f>
        <v>25.38</v>
      </c>
      <c r="H64" s="47">
        <f>SUM(H58:H63)</f>
        <v>25.230000000000004</v>
      </c>
      <c r="I64" s="47">
        <f>SUM(I58:I63)</f>
        <v>106.41</v>
      </c>
      <c r="J64" s="47">
        <f>SUM(J58:J63)</f>
        <v>881.95999999999992</v>
      </c>
      <c r="K64" s="53"/>
      <c r="L64" s="18">
        <f>SUM(L58:L63)</f>
        <v>109.99999999999999</v>
      </c>
    </row>
    <row r="65" spans="1:12" ht="15.75" customHeight="1" thickBot="1" x14ac:dyDescent="0.2">
      <c r="A65" s="27">
        <f>A54</f>
        <v>1</v>
      </c>
      <c r="B65" s="28">
        <f>B54</f>
        <v>5</v>
      </c>
      <c r="C65" s="73" t="s">
        <v>4</v>
      </c>
      <c r="D65" s="74"/>
      <c r="E65" s="29"/>
      <c r="F65" s="30">
        <f>F57+F64</f>
        <v>1280</v>
      </c>
      <c r="G65" s="48">
        <f>G57+G64</f>
        <v>40.53</v>
      </c>
      <c r="H65" s="48">
        <f>H57+H64</f>
        <v>39.650000000000006</v>
      </c>
      <c r="I65" s="48">
        <f>I57+I64</f>
        <v>150.16999999999999</v>
      </c>
      <c r="J65" s="48">
        <f>J57+J64</f>
        <v>1404.06</v>
      </c>
      <c r="K65" s="54"/>
      <c r="L65" s="59">
        <f>L57+L64</f>
        <v>148</v>
      </c>
    </row>
    <row r="66" spans="1:12" ht="15" x14ac:dyDescent="0.2">
      <c r="A66" s="19">
        <v>2</v>
      </c>
      <c r="B66" s="64">
        <v>6</v>
      </c>
      <c r="C66" s="21" t="s">
        <v>20</v>
      </c>
      <c r="D66" s="5" t="s">
        <v>21</v>
      </c>
      <c r="E66" s="36" t="s">
        <v>85</v>
      </c>
      <c r="F66" s="37">
        <v>250</v>
      </c>
      <c r="G66" s="44">
        <v>12.75</v>
      </c>
      <c r="H66" s="44">
        <v>13.35</v>
      </c>
      <c r="I66" s="44">
        <v>43.5</v>
      </c>
      <c r="J66" s="44">
        <v>306.25</v>
      </c>
      <c r="K66" s="51">
        <v>123</v>
      </c>
      <c r="L66" s="39">
        <v>33.35</v>
      </c>
    </row>
    <row r="67" spans="1:12" ht="15" x14ac:dyDescent="0.2">
      <c r="A67" s="22"/>
      <c r="B67" s="14"/>
      <c r="C67" s="10"/>
      <c r="D67" s="6" t="s">
        <v>22</v>
      </c>
      <c r="E67" s="38" t="s">
        <v>37</v>
      </c>
      <c r="F67" s="39">
        <v>200</v>
      </c>
      <c r="G67" s="46">
        <v>0.34</v>
      </c>
      <c r="H67" s="46">
        <v>0</v>
      </c>
      <c r="I67" s="46">
        <v>12.08</v>
      </c>
      <c r="J67" s="46">
        <v>68.16</v>
      </c>
      <c r="K67" s="52">
        <v>943</v>
      </c>
      <c r="L67" s="39">
        <v>2.25</v>
      </c>
    </row>
    <row r="68" spans="1:12" ht="15" x14ac:dyDescent="0.2">
      <c r="A68" s="22"/>
      <c r="B68" s="14"/>
      <c r="C68" s="10"/>
      <c r="D68" s="6" t="s">
        <v>23</v>
      </c>
      <c r="E68" s="38" t="s">
        <v>56</v>
      </c>
      <c r="F68" s="39">
        <v>50</v>
      </c>
      <c r="G68" s="46">
        <v>2.37</v>
      </c>
      <c r="H68" s="46">
        <v>0.5</v>
      </c>
      <c r="I68" s="46">
        <v>8.75</v>
      </c>
      <c r="J68" s="46">
        <v>112</v>
      </c>
      <c r="K68" s="52">
        <v>878</v>
      </c>
      <c r="L68" s="39">
        <v>2.4</v>
      </c>
    </row>
    <row r="69" spans="1:12" ht="15" x14ac:dyDescent="0.2">
      <c r="A69" s="23"/>
      <c r="B69" s="16"/>
      <c r="C69" s="7"/>
      <c r="D69" s="17" t="s">
        <v>31</v>
      </c>
      <c r="E69" s="8"/>
      <c r="F69" s="18">
        <f>SUM(F66:F68)</f>
        <v>500</v>
      </c>
      <c r="G69" s="47">
        <f>SUM(G66:G68)</f>
        <v>15.46</v>
      </c>
      <c r="H69" s="47">
        <f>SUM(H66:H68)</f>
        <v>13.85</v>
      </c>
      <c r="I69" s="47">
        <f>SUM(I66:I68)</f>
        <v>64.33</v>
      </c>
      <c r="J69" s="47">
        <f>SUM(J66:J68)</f>
        <v>486.40999999999997</v>
      </c>
      <c r="K69" s="53"/>
      <c r="L69" s="18">
        <f>SUM(L66:L68)</f>
        <v>38</v>
      </c>
    </row>
    <row r="70" spans="1:12" ht="15" x14ac:dyDescent="0.2">
      <c r="A70" s="24">
        <f>A66</f>
        <v>2</v>
      </c>
      <c r="B70" s="12">
        <f>B66</f>
        <v>6</v>
      </c>
      <c r="C70" s="9" t="s">
        <v>24</v>
      </c>
      <c r="D70" s="6" t="s">
        <v>25</v>
      </c>
      <c r="E70" s="38" t="s">
        <v>71</v>
      </c>
      <c r="F70" s="39">
        <v>60</v>
      </c>
      <c r="G70" s="46">
        <v>1.26</v>
      </c>
      <c r="H70" s="46">
        <v>2.46</v>
      </c>
      <c r="I70" s="46">
        <v>5.58</v>
      </c>
      <c r="J70" s="46">
        <v>51.96</v>
      </c>
      <c r="K70" s="52">
        <v>1</v>
      </c>
      <c r="L70" s="39">
        <v>6.72</v>
      </c>
    </row>
    <row r="71" spans="1:12" ht="15" x14ac:dyDescent="0.2">
      <c r="A71" s="22"/>
      <c r="B71" s="14"/>
      <c r="C71" s="10"/>
      <c r="D71" s="6" t="s">
        <v>26</v>
      </c>
      <c r="E71" s="38" t="s">
        <v>69</v>
      </c>
      <c r="F71" s="39">
        <v>250</v>
      </c>
      <c r="G71" s="46">
        <v>8.5</v>
      </c>
      <c r="H71" s="46">
        <v>3.9</v>
      </c>
      <c r="I71" s="46">
        <v>15.8</v>
      </c>
      <c r="J71" s="46">
        <v>125.5</v>
      </c>
      <c r="K71" s="52">
        <v>119</v>
      </c>
      <c r="L71" s="39">
        <v>31.6</v>
      </c>
    </row>
    <row r="72" spans="1:12" ht="15" x14ac:dyDescent="0.2">
      <c r="A72" s="22"/>
      <c r="B72" s="14"/>
      <c r="C72" s="10"/>
      <c r="D72" s="6" t="s">
        <v>27</v>
      </c>
      <c r="E72" s="38" t="s">
        <v>70</v>
      </c>
      <c r="F72" s="39">
        <v>200</v>
      </c>
      <c r="G72" s="46">
        <v>12.6</v>
      </c>
      <c r="H72" s="46">
        <v>16.079999999999998</v>
      </c>
      <c r="I72" s="46">
        <v>45.84</v>
      </c>
      <c r="J72" s="46">
        <v>312.86</v>
      </c>
      <c r="K72" s="52">
        <v>601</v>
      </c>
      <c r="L72" s="39">
        <v>43.86</v>
      </c>
    </row>
    <row r="73" spans="1:12" ht="15" x14ac:dyDescent="0.2">
      <c r="A73" s="22"/>
      <c r="B73" s="14"/>
      <c r="C73" s="10"/>
      <c r="D73" s="6" t="s">
        <v>29</v>
      </c>
      <c r="E73" s="38" t="s">
        <v>79</v>
      </c>
      <c r="F73" s="39">
        <v>200</v>
      </c>
      <c r="G73" s="46">
        <v>1</v>
      </c>
      <c r="H73" s="46">
        <v>0</v>
      </c>
      <c r="I73" s="46">
        <v>28.8</v>
      </c>
      <c r="J73" s="46">
        <v>100</v>
      </c>
      <c r="K73" s="52" t="s">
        <v>46</v>
      </c>
      <c r="L73" s="39">
        <v>26</v>
      </c>
    </row>
    <row r="74" spans="1:12" ht="15" x14ac:dyDescent="0.2">
      <c r="A74" s="22"/>
      <c r="B74" s="14"/>
      <c r="C74" s="10"/>
      <c r="D74" s="6" t="s">
        <v>30</v>
      </c>
      <c r="E74" s="38" t="s">
        <v>47</v>
      </c>
      <c r="F74" s="39">
        <v>50</v>
      </c>
      <c r="G74" s="46">
        <v>0.8</v>
      </c>
      <c r="H74" s="46">
        <v>0.35</v>
      </c>
      <c r="I74" s="46">
        <v>9.15</v>
      </c>
      <c r="J74" s="46">
        <v>87</v>
      </c>
      <c r="K74" s="52">
        <v>879</v>
      </c>
      <c r="L74" s="39">
        <v>1.82</v>
      </c>
    </row>
    <row r="75" spans="1:12" ht="15" x14ac:dyDescent="0.2">
      <c r="A75" s="23"/>
      <c r="B75" s="16"/>
      <c r="C75" s="7"/>
      <c r="D75" s="17" t="s">
        <v>31</v>
      </c>
      <c r="E75" s="8"/>
      <c r="F75" s="18">
        <f>SUM(F70:F74)</f>
        <v>760</v>
      </c>
      <c r="G75" s="47">
        <f>SUM(G70:G74)</f>
        <v>24.16</v>
      </c>
      <c r="H75" s="47">
        <f>SUM(H70:H74)</f>
        <v>22.79</v>
      </c>
      <c r="I75" s="47">
        <f>SUM(I70:I74)</f>
        <v>105.17</v>
      </c>
      <c r="J75" s="47">
        <f>SUM(J70:J74)</f>
        <v>677.32</v>
      </c>
      <c r="K75" s="53"/>
      <c r="L75" s="18">
        <f>SUM(L70:L74)</f>
        <v>110</v>
      </c>
    </row>
    <row r="76" spans="1:12" ht="16" thickBot="1" x14ac:dyDescent="0.2">
      <c r="A76" s="27">
        <f>A66</f>
        <v>2</v>
      </c>
      <c r="B76" s="28">
        <f>B66</f>
        <v>6</v>
      </c>
      <c r="C76" s="73" t="s">
        <v>4</v>
      </c>
      <c r="D76" s="74"/>
      <c r="E76" s="29"/>
      <c r="F76" s="30">
        <f>F69+F75</f>
        <v>1260</v>
      </c>
      <c r="G76" s="48">
        <f>G69+G75</f>
        <v>39.620000000000005</v>
      </c>
      <c r="H76" s="48">
        <f>H69+H75</f>
        <v>36.64</v>
      </c>
      <c r="I76" s="48">
        <f>I69+I75</f>
        <v>169.5</v>
      </c>
      <c r="J76" s="48">
        <f>J69+J75</f>
        <v>1163.73</v>
      </c>
      <c r="K76" s="54"/>
      <c r="L76" s="59">
        <f>L69+L75</f>
        <v>148</v>
      </c>
    </row>
    <row r="77" spans="1:12" ht="15" x14ac:dyDescent="0.2">
      <c r="A77" s="13">
        <v>2</v>
      </c>
      <c r="B77" s="65">
        <v>7</v>
      </c>
      <c r="C77" s="21" t="s">
        <v>20</v>
      </c>
      <c r="D77" s="5" t="s">
        <v>21</v>
      </c>
      <c r="E77" s="36" t="s">
        <v>72</v>
      </c>
      <c r="F77" s="37">
        <v>250</v>
      </c>
      <c r="G77" s="44">
        <v>13.9</v>
      </c>
      <c r="H77" s="44">
        <v>11.6</v>
      </c>
      <c r="I77" s="44">
        <v>41.9</v>
      </c>
      <c r="J77" s="44">
        <v>311.10000000000002</v>
      </c>
      <c r="K77" s="51">
        <v>1140</v>
      </c>
      <c r="L77" s="39">
        <v>18.52</v>
      </c>
    </row>
    <row r="78" spans="1:12" ht="15" x14ac:dyDescent="0.2">
      <c r="A78" s="13"/>
      <c r="B78" s="14"/>
      <c r="C78" s="10"/>
      <c r="D78" s="6" t="s">
        <v>22</v>
      </c>
      <c r="E78" s="38" t="s">
        <v>50</v>
      </c>
      <c r="F78" s="39">
        <v>200</v>
      </c>
      <c r="G78" s="46">
        <v>0.42</v>
      </c>
      <c r="H78" s="46">
        <v>0</v>
      </c>
      <c r="I78" s="46">
        <v>15.76</v>
      </c>
      <c r="J78" s="46">
        <v>108.82</v>
      </c>
      <c r="K78" s="52">
        <v>944</v>
      </c>
      <c r="L78" s="39">
        <v>17.23</v>
      </c>
    </row>
    <row r="79" spans="1:12" ht="15" x14ac:dyDescent="0.2">
      <c r="A79" s="13"/>
      <c r="B79" s="14"/>
      <c r="C79" s="10"/>
      <c r="D79" s="6" t="s">
        <v>23</v>
      </c>
      <c r="E79" s="38" t="s">
        <v>39</v>
      </c>
      <c r="F79" s="39">
        <v>50</v>
      </c>
      <c r="G79" s="46">
        <v>2.2999999999999998</v>
      </c>
      <c r="H79" s="46">
        <v>2.69</v>
      </c>
      <c r="I79" s="46">
        <v>7.7</v>
      </c>
      <c r="J79" s="46">
        <v>107.8</v>
      </c>
      <c r="K79" s="52">
        <v>1</v>
      </c>
      <c r="L79" s="39">
        <v>2.25</v>
      </c>
    </row>
    <row r="80" spans="1:12" ht="15" x14ac:dyDescent="0.2">
      <c r="A80" s="15"/>
      <c r="B80" s="16"/>
      <c r="C80" s="7"/>
      <c r="D80" s="17" t="s">
        <v>31</v>
      </c>
      <c r="E80" s="8"/>
      <c r="F80" s="18">
        <f>SUM(F77:F79)</f>
        <v>500</v>
      </c>
      <c r="G80" s="47">
        <f>SUM(G77:G79)</f>
        <v>16.62</v>
      </c>
      <c r="H80" s="47">
        <f>SUM(H77:H79)</f>
        <v>14.29</v>
      </c>
      <c r="I80" s="47">
        <f>SUM(I77:I79)</f>
        <v>65.36</v>
      </c>
      <c r="J80" s="47">
        <f>SUM(J77:J79)</f>
        <v>527.72</v>
      </c>
      <c r="K80" s="53"/>
      <c r="L80" s="18">
        <f>SUM(L77:L79)</f>
        <v>38</v>
      </c>
    </row>
    <row r="81" spans="1:12" ht="15" x14ac:dyDescent="0.2">
      <c r="A81" s="12">
        <f>A77</f>
        <v>2</v>
      </c>
      <c r="B81" s="66">
        <f>B77</f>
        <v>7</v>
      </c>
      <c r="C81" s="9" t="s">
        <v>24</v>
      </c>
      <c r="D81" s="6" t="s">
        <v>25</v>
      </c>
      <c r="E81" s="38" t="s">
        <v>53</v>
      </c>
      <c r="F81" s="39">
        <v>60</v>
      </c>
      <c r="G81" s="46">
        <v>0.36</v>
      </c>
      <c r="H81" s="46">
        <v>0.05</v>
      </c>
      <c r="I81" s="46">
        <v>2.52</v>
      </c>
      <c r="J81" s="46">
        <v>8.94</v>
      </c>
      <c r="K81" s="52">
        <v>1123</v>
      </c>
      <c r="L81" s="39">
        <v>3.25</v>
      </c>
    </row>
    <row r="82" spans="1:12" ht="15" x14ac:dyDescent="0.2">
      <c r="A82" s="13"/>
      <c r="B82" s="14"/>
      <c r="C82" s="10"/>
      <c r="D82" s="6" t="s">
        <v>26</v>
      </c>
      <c r="E82" s="38" t="s">
        <v>62</v>
      </c>
      <c r="F82" s="39">
        <v>250</v>
      </c>
      <c r="G82" s="46">
        <v>11.8</v>
      </c>
      <c r="H82" s="46">
        <v>8.82</v>
      </c>
      <c r="I82" s="46">
        <v>27.65</v>
      </c>
      <c r="J82" s="46">
        <v>262.25</v>
      </c>
      <c r="K82" s="52">
        <v>170</v>
      </c>
      <c r="L82" s="39">
        <v>37.380000000000003</v>
      </c>
    </row>
    <row r="83" spans="1:12" ht="15" x14ac:dyDescent="0.2">
      <c r="A83" s="13"/>
      <c r="B83" s="14"/>
      <c r="C83" s="10"/>
      <c r="D83" s="6" t="s">
        <v>27</v>
      </c>
      <c r="E83" s="38" t="s">
        <v>86</v>
      </c>
      <c r="F83" s="39">
        <v>90</v>
      </c>
      <c r="G83" s="46">
        <v>8.5500000000000007</v>
      </c>
      <c r="H83" s="46">
        <v>7.87</v>
      </c>
      <c r="I83" s="46">
        <v>5.99</v>
      </c>
      <c r="J83" s="46">
        <v>129.94</v>
      </c>
      <c r="K83" s="52">
        <v>305</v>
      </c>
      <c r="L83" s="39">
        <v>40.42</v>
      </c>
    </row>
    <row r="84" spans="1:12" ht="15" x14ac:dyDescent="0.2">
      <c r="A84" s="13"/>
      <c r="B84" s="14"/>
      <c r="C84" s="10"/>
      <c r="D84" s="6" t="s">
        <v>28</v>
      </c>
      <c r="E84" s="38" t="s">
        <v>80</v>
      </c>
      <c r="F84" s="39">
        <v>150</v>
      </c>
      <c r="G84" s="46">
        <v>3.95</v>
      </c>
      <c r="H84" s="46">
        <v>4.82</v>
      </c>
      <c r="I84" s="46">
        <v>30.3</v>
      </c>
      <c r="J84" s="46">
        <v>182.92</v>
      </c>
      <c r="K84" s="52">
        <v>414</v>
      </c>
      <c r="L84" s="39">
        <v>16.3</v>
      </c>
    </row>
    <row r="85" spans="1:12" ht="15" x14ac:dyDescent="0.2">
      <c r="A85" s="13"/>
      <c r="B85" s="14"/>
      <c r="C85" s="10"/>
      <c r="D85" s="6" t="s">
        <v>29</v>
      </c>
      <c r="E85" s="38" t="s">
        <v>87</v>
      </c>
      <c r="F85" s="39">
        <v>200</v>
      </c>
      <c r="G85" s="46">
        <v>0.48</v>
      </c>
      <c r="H85" s="46">
        <v>0.1</v>
      </c>
      <c r="I85" s="46">
        <v>30.16</v>
      </c>
      <c r="J85" s="46">
        <v>124</v>
      </c>
      <c r="K85" s="52">
        <v>864</v>
      </c>
      <c r="L85" s="39">
        <v>10.83</v>
      </c>
    </row>
    <row r="86" spans="1:12" ht="15" x14ac:dyDescent="0.2">
      <c r="A86" s="13"/>
      <c r="B86" s="14"/>
      <c r="C86" s="10"/>
      <c r="D86" s="6" t="s">
        <v>30</v>
      </c>
      <c r="E86" s="38" t="str">
        <f t="shared" ref="E86:L86" si="0">E74</f>
        <v>Хлеб ржаной</v>
      </c>
      <c r="F86" s="39">
        <f t="shared" si="0"/>
        <v>50</v>
      </c>
      <c r="G86" s="46">
        <f t="shared" si="0"/>
        <v>0.8</v>
      </c>
      <c r="H86" s="46">
        <f t="shared" si="0"/>
        <v>0.35</v>
      </c>
      <c r="I86" s="46">
        <f t="shared" si="0"/>
        <v>9.15</v>
      </c>
      <c r="J86" s="46">
        <f t="shared" si="0"/>
        <v>87</v>
      </c>
      <c r="K86" s="52">
        <f t="shared" si="0"/>
        <v>879</v>
      </c>
      <c r="L86" s="39">
        <f t="shared" si="0"/>
        <v>1.82</v>
      </c>
    </row>
    <row r="87" spans="1:12" ht="15" x14ac:dyDescent="0.2">
      <c r="A87" s="15"/>
      <c r="B87" s="16"/>
      <c r="C87" s="7"/>
      <c r="D87" s="17" t="s">
        <v>31</v>
      </c>
      <c r="E87" s="8"/>
      <c r="F87" s="18">
        <f>SUM(F81:F86)</f>
        <v>800</v>
      </c>
      <c r="G87" s="47">
        <f>SUM(G81:G86)</f>
        <v>25.94</v>
      </c>
      <c r="H87" s="47">
        <f>SUM(H81:H86)</f>
        <v>22.010000000000005</v>
      </c>
      <c r="I87" s="47">
        <f>SUM(I81:I86)</f>
        <v>105.77</v>
      </c>
      <c r="J87" s="47">
        <f>SUM(J81:J86)</f>
        <v>795.05</v>
      </c>
      <c r="K87" s="53"/>
      <c r="L87" s="18">
        <f>SUM(L81:L86)</f>
        <v>110</v>
      </c>
    </row>
    <row r="88" spans="1:12" ht="16" thickBot="1" x14ac:dyDescent="0.2">
      <c r="A88" s="31">
        <f>A77</f>
        <v>2</v>
      </c>
      <c r="B88" s="31">
        <f>B77</f>
        <v>7</v>
      </c>
      <c r="C88" s="73" t="s">
        <v>4</v>
      </c>
      <c r="D88" s="74"/>
      <c r="E88" s="29"/>
      <c r="F88" s="30">
        <f>F80+F87</f>
        <v>1300</v>
      </c>
      <c r="G88" s="48">
        <f>G80+G87</f>
        <v>42.56</v>
      </c>
      <c r="H88" s="48">
        <f>H80+H87</f>
        <v>36.300000000000004</v>
      </c>
      <c r="I88" s="48">
        <f>I80+I87</f>
        <v>171.13</v>
      </c>
      <c r="J88" s="48">
        <f>J80+J87</f>
        <v>1322.77</v>
      </c>
      <c r="K88" s="54"/>
      <c r="L88" s="59">
        <f>L80+L87</f>
        <v>148</v>
      </c>
    </row>
    <row r="89" spans="1:12" ht="15" x14ac:dyDescent="0.2">
      <c r="A89" s="19">
        <v>2</v>
      </c>
      <c r="B89" s="20">
        <v>8</v>
      </c>
      <c r="C89" s="21" t="s">
        <v>20</v>
      </c>
      <c r="D89" s="5" t="s">
        <v>21</v>
      </c>
      <c r="E89" s="36" t="s">
        <v>65</v>
      </c>
      <c r="F89" s="37">
        <v>230</v>
      </c>
      <c r="G89" s="44">
        <v>12.86</v>
      </c>
      <c r="H89" s="44">
        <v>14.12</v>
      </c>
      <c r="I89" s="44">
        <v>22.93</v>
      </c>
      <c r="J89" s="44">
        <v>341.94</v>
      </c>
      <c r="K89" s="51">
        <v>262</v>
      </c>
      <c r="L89" s="39">
        <v>33.35</v>
      </c>
    </row>
    <row r="90" spans="1:12" ht="15" x14ac:dyDescent="0.2">
      <c r="A90" s="22"/>
      <c r="B90" s="14"/>
      <c r="C90" s="10"/>
      <c r="D90" s="6" t="s">
        <v>22</v>
      </c>
      <c r="E90" s="38" t="s">
        <v>37</v>
      </c>
      <c r="F90" s="39">
        <v>200</v>
      </c>
      <c r="G90" s="46">
        <v>0.34</v>
      </c>
      <c r="H90" s="46">
        <v>0</v>
      </c>
      <c r="I90" s="46">
        <v>12.08</v>
      </c>
      <c r="J90" s="46">
        <v>68.16</v>
      </c>
      <c r="K90" s="52">
        <v>943</v>
      </c>
      <c r="L90" s="39">
        <v>2.25</v>
      </c>
    </row>
    <row r="91" spans="1:12" ht="15.75" customHeight="1" x14ac:dyDescent="0.2">
      <c r="A91" s="22"/>
      <c r="B91" s="14"/>
      <c r="C91" s="10"/>
      <c r="D91" s="6" t="s">
        <v>23</v>
      </c>
      <c r="E91" s="38" t="s">
        <v>56</v>
      </c>
      <c r="F91" s="39">
        <v>50</v>
      </c>
      <c r="G91" s="46">
        <v>1.95</v>
      </c>
      <c r="H91" s="46">
        <v>0.5</v>
      </c>
      <c r="I91" s="46">
        <v>8.75</v>
      </c>
      <c r="J91" s="46">
        <v>112</v>
      </c>
      <c r="K91" s="52">
        <v>878</v>
      </c>
      <c r="L91" s="39">
        <v>2.4</v>
      </c>
    </row>
    <row r="92" spans="1:12" ht="15" x14ac:dyDescent="0.2">
      <c r="A92" s="23"/>
      <c r="B92" s="16"/>
      <c r="C92" s="7"/>
      <c r="D92" s="17" t="s">
        <v>31</v>
      </c>
      <c r="E92" s="8"/>
      <c r="F92" s="18">
        <f>SUM(F89:F91)</f>
        <v>480</v>
      </c>
      <c r="G92" s="47">
        <f>SUM(G89:G91)</f>
        <v>15.149999999999999</v>
      </c>
      <c r="H92" s="47">
        <f>SUM(H89:H91)</f>
        <v>14.62</v>
      </c>
      <c r="I92" s="47">
        <f>SUM(I89:I91)</f>
        <v>43.76</v>
      </c>
      <c r="J92" s="47">
        <f>SUM(J89:J91)</f>
        <v>522.1</v>
      </c>
      <c r="K92" s="53"/>
      <c r="L92" s="18">
        <f>SUM(L89:L91)</f>
        <v>38</v>
      </c>
    </row>
    <row r="93" spans="1:12" ht="15" x14ac:dyDescent="0.2">
      <c r="A93" s="24">
        <f>A89</f>
        <v>2</v>
      </c>
      <c r="B93" s="12">
        <f>B89</f>
        <v>8</v>
      </c>
      <c r="C93" s="9" t="s">
        <v>24</v>
      </c>
      <c r="D93" s="6" t="s">
        <v>25</v>
      </c>
      <c r="E93" s="38" t="s">
        <v>74</v>
      </c>
      <c r="F93" s="39">
        <v>60</v>
      </c>
      <c r="G93" s="46">
        <v>0.78</v>
      </c>
      <c r="H93" s="46">
        <v>3.05</v>
      </c>
      <c r="I93" s="46">
        <v>3.8</v>
      </c>
      <c r="J93" s="46">
        <v>40.58</v>
      </c>
      <c r="K93" s="52">
        <v>83</v>
      </c>
      <c r="L93" s="39">
        <v>3.25</v>
      </c>
    </row>
    <row r="94" spans="1:12" ht="15" x14ac:dyDescent="0.2">
      <c r="A94" s="22"/>
      <c r="B94" s="14"/>
      <c r="C94" s="10"/>
      <c r="D94" s="6" t="s">
        <v>26</v>
      </c>
      <c r="E94" s="38" t="s">
        <v>73</v>
      </c>
      <c r="F94" s="39">
        <v>250</v>
      </c>
      <c r="G94" s="46">
        <v>10.55</v>
      </c>
      <c r="H94" s="46">
        <v>8.42</v>
      </c>
      <c r="I94" s="46">
        <v>30.07</v>
      </c>
      <c r="J94" s="46">
        <v>313.77999999999997</v>
      </c>
      <c r="K94" s="52">
        <v>197</v>
      </c>
      <c r="L94" s="39">
        <v>40.92</v>
      </c>
    </row>
    <row r="95" spans="1:12" ht="15" x14ac:dyDescent="0.2">
      <c r="A95" s="22"/>
      <c r="B95" s="14"/>
      <c r="C95" s="10"/>
      <c r="D95" s="6" t="s">
        <v>27</v>
      </c>
      <c r="E95" s="38" t="s">
        <v>51</v>
      </c>
      <c r="F95" s="39">
        <v>125</v>
      </c>
      <c r="G95" s="46">
        <v>9</v>
      </c>
      <c r="H95" s="46">
        <v>9.69</v>
      </c>
      <c r="I95" s="46">
        <v>6.08</v>
      </c>
      <c r="J95" s="46">
        <v>203.65</v>
      </c>
      <c r="K95" s="69" t="s">
        <v>52</v>
      </c>
      <c r="L95" s="39">
        <v>47.27</v>
      </c>
    </row>
    <row r="96" spans="1:12" ht="15" x14ac:dyDescent="0.2">
      <c r="A96" s="22"/>
      <c r="B96" s="14"/>
      <c r="C96" s="10"/>
      <c r="D96" s="6" t="s">
        <v>28</v>
      </c>
      <c r="E96" s="38" t="s">
        <v>59</v>
      </c>
      <c r="F96" s="39">
        <v>150</v>
      </c>
      <c r="G96" s="46">
        <v>2.67</v>
      </c>
      <c r="H96" s="46">
        <v>5.35</v>
      </c>
      <c r="I96" s="46">
        <v>42.27</v>
      </c>
      <c r="J96" s="46">
        <v>174.92</v>
      </c>
      <c r="K96" s="52">
        <v>1126</v>
      </c>
      <c r="L96" s="39">
        <v>14.49</v>
      </c>
    </row>
    <row r="97" spans="1:12" ht="15" x14ac:dyDescent="0.2">
      <c r="A97" s="22"/>
      <c r="B97" s="14"/>
      <c r="C97" s="10"/>
      <c r="D97" s="6" t="s">
        <v>29</v>
      </c>
      <c r="E97" s="38" t="s">
        <v>37</v>
      </c>
      <c r="F97" s="39">
        <v>200</v>
      </c>
      <c r="G97" s="46">
        <v>0.34</v>
      </c>
      <c r="H97" s="46">
        <v>0</v>
      </c>
      <c r="I97" s="46">
        <v>12.08</v>
      </c>
      <c r="J97" s="46">
        <v>68.16</v>
      </c>
      <c r="K97" s="52">
        <v>943</v>
      </c>
      <c r="L97" s="39">
        <v>2.25</v>
      </c>
    </row>
    <row r="98" spans="1:12" ht="15" x14ac:dyDescent="0.2">
      <c r="A98" s="22"/>
      <c r="B98" s="14"/>
      <c r="C98" s="10"/>
      <c r="D98" s="6" t="s">
        <v>30</v>
      </c>
      <c r="E98" s="38" t="s">
        <v>47</v>
      </c>
      <c r="F98" s="39">
        <v>50</v>
      </c>
      <c r="G98" s="46">
        <v>0.8</v>
      </c>
      <c r="H98" s="46">
        <v>0.35</v>
      </c>
      <c r="I98" s="46">
        <v>9.15</v>
      </c>
      <c r="J98" s="46">
        <v>87</v>
      </c>
      <c r="K98" s="52">
        <v>879</v>
      </c>
      <c r="L98" s="39">
        <v>1.82</v>
      </c>
    </row>
    <row r="99" spans="1:12" ht="15" x14ac:dyDescent="0.2">
      <c r="A99" s="23"/>
      <c r="B99" s="16"/>
      <c r="C99" s="7"/>
      <c r="D99" s="17" t="s">
        <v>31</v>
      </c>
      <c r="E99" s="8"/>
      <c r="F99" s="18">
        <f>SUM(F93:F98)</f>
        <v>835</v>
      </c>
      <c r="G99" s="47">
        <f>SUM(G93:G98)</f>
        <v>24.14</v>
      </c>
      <c r="H99" s="47">
        <f>SUM(H93:H98)</f>
        <v>26.86</v>
      </c>
      <c r="I99" s="47">
        <f>SUM(I93:I98)</f>
        <v>103.45</v>
      </c>
      <c r="J99" s="47">
        <f>SUM(J93:J98)</f>
        <v>888.08999999999992</v>
      </c>
      <c r="K99" s="53"/>
      <c r="L99" s="18">
        <f>SUM(L93:L98)</f>
        <v>109.99999999999999</v>
      </c>
    </row>
    <row r="100" spans="1:12" ht="16" thickBot="1" x14ac:dyDescent="0.2">
      <c r="A100" s="27">
        <f>A89</f>
        <v>2</v>
      </c>
      <c r="B100" s="28">
        <f>B89</f>
        <v>8</v>
      </c>
      <c r="C100" s="73" t="s">
        <v>4</v>
      </c>
      <c r="D100" s="74"/>
      <c r="E100" s="29"/>
      <c r="F100" s="30">
        <f>F92+F99</f>
        <v>1315</v>
      </c>
      <c r="G100" s="48">
        <f>G92+G99</f>
        <v>39.29</v>
      </c>
      <c r="H100" s="48">
        <f>H92+H99</f>
        <v>41.48</v>
      </c>
      <c r="I100" s="48">
        <f>I92+I99</f>
        <v>147.21</v>
      </c>
      <c r="J100" s="48">
        <f>J92+J99</f>
        <v>1410.19</v>
      </c>
      <c r="K100" s="54"/>
      <c r="L100" s="59">
        <f>L92+L99</f>
        <v>148</v>
      </c>
    </row>
    <row r="101" spans="1:12" ht="15" x14ac:dyDescent="0.2">
      <c r="A101" s="19">
        <v>2</v>
      </c>
      <c r="B101" s="20">
        <v>9</v>
      </c>
      <c r="C101" s="21" t="s">
        <v>20</v>
      </c>
      <c r="D101" s="5" t="s">
        <v>21</v>
      </c>
      <c r="E101" s="36" t="s">
        <v>43</v>
      </c>
      <c r="F101" s="37">
        <v>250</v>
      </c>
      <c r="G101" s="44">
        <v>12.95</v>
      </c>
      <c r="H101" s="44">
        <v>12.75</v>
      </c>
      <c r="I101" s="44">
        <v>39.53</v>
      </c>
      <c r="J101" s="44">
        <v>297.82</v>
      </c>
      <c r="K101" s="51">
        <v>1135</v>
      </c>
      <c r="L101" s="39">
        <v>18</v>
      </c>
    </row>
    <row r="102" spans="1:12" ht="15" x14ac:dyDescent="0.2">
      <c r="A102" s="22"/>
      <c r="B102" s="14"/>
      <c r="C102" s="10"/>
      <c r="D102" s="6" t="s">
        <v>22</v>
      </c>
      <c r="E102" s="38" t="s">
        <v>50</v>
      </c>
      <c r="F102" s="39">
        <v>200</v>
      </c>
      <c r="G102" s="46">
        <v>0.42</v>
      </c>
      <c r="H102" s="46">
        <v>0</v>
      </c>
      <c r="I102" s="46">
        <v>15.76</v>
      </c>
      <c r="J102" s="46">
        <v>108.82</v>
      </c>
      <c r="K102" s="52">
        <v>944</v>
      </c>
      <c r="L102" s="39">
        <v>4.42</v>
      </c>
    </row>
    <row r="103" spans="1:12" ht="15" x14ac:dyDescent="0.2">
      <c r="A103" s="22"/>
      <c r="B103" s="14"/>
      <c r="C103" s="10"/>
      <c r="D103" s="6" t="s">
        <v>23</v>
      </c>
      <c r="E103" s="38" t="s">
        <v>39</v>
      </c>
      <c r="F103" s="39">
        <v>50</v>
      </c>
      <c r="G103" s="46">
        <v>2.2999999999999998</v>
      </c>
      <c r="H103" s="46">
        <v>2.69</v>
      </c>
      <c r="I103" s="46">
        <v>7.77</v>
      </c>
      <c r="J103" s="46">
        <v>107.8</v>
      </c>
      <c r="K103" s="52">
        <v>1</v>
      </c>
      <c r="L103" s="39">
        <v>15.58</v>
      </c>
    </row>
    <row r="104" spans="1:12" ht="15" x14ac:dyDescent="0.2">
      <c r="A104" s="23"/>
      <c r="B104" s="16"/>
      <c r="C104" s="7"/>
      <c r="D104" s="17" t="s">
        <v>31</v>
      </c>
      <c r="E104" s="8"/>
      <c r="F104" s="18">
        <f>SUM(F101:F103)</f>
        <v>500</v>
      </c>
      <c r="G104" s="47">
        <f>SUM(G101:G103)</f>
        <v>15.669999999999998</v>
      </c>
      <c r="H104" s="47">
        <f>SUM(H101:H103)</f>
        <v>15.44</v>
      </c>
      <c r="I104" s="47">
        <f>SUM(I101:I103)</f>
        <v>63.06</v>
      </c>
      <c r="J104" s="47">
        <f>SUM(J101:J103)</f>
        <v>514.43999999999994</v>
      </c>
      <c r="K104" s="53"/>
      <c r="L104" s="18">
        <f>SUM(L101:L103)</f>
        <v>38</v>
      </c>
    </row>
    <row r="105" spans="1:12" ht="15" x14ac:dyDescent="0.2">
      <c r="A105" s="24">
        <f>A101</f>
        <v>2</v>
      </c>
      <c r="B105" s="12">
        <f>B101</f>
        <v>9</v>
      </c>
      <c r="C105" s="9" t="s">
        <v>24</v>
      </c>
      <c r="D105" s="6" t="s">
        <v>25</v>
      </c>
      <c r="E105" s="38" t="s">
        <v>63</v>
      </c>
      <c r="F105" s="39">
        <v>60</v>
      </c>
      <c r="G105" s="46">
        <v>0.8</v>
      </c>
      <c r="H105" s="46">
        <v>1.85</v>
      </c>
      <c r="I105" s="46">
        <v>4.6399999999999997</v>
      </c>
      <c r="J105" s="46">
        <v>44.72</v>
      </c>
      <c r="K105" s="52">
        <v>81</v>
      </c>
      <c r="L105" s="39">
        <v>6.05</v>
      </c>
    </row>
    <row r="106" spans="1:12" ht="15" x14ac:dyDescent="0.2">
      <c r="A106" s="22"/>
      <c r="B106" s="14"/>
      <c r="C106" s="10"/>
      <c r="D106" s="6" t="s">
        <v>26</v>
      </c>
      <c r="E106" s="38" t="s">
        <v>66</v>
      </c>
      <c r="F106" s="39">
        <v>250</v>
      </c>
      <c r="G106" s="46">
        <v>10.65</v>
      </c>
      <c r="H106" s="46">
        <v>9.9</v>
      </c>
      <c r="I106" s="46">
        <v>27.13</v>
      </c>
      <c r="J106" s="46">
        <v>280.45</v>
      </c>
      <c r="K106" s="52">
        <v>206</v>
      </c>
      <c r="L106" s="39">
        <v>33.22</v>
      </c>
    </row>
    <row r="107" spans="1:12" ht="15" x14ac:dyDescent="0.2">
      <c r="A107" s="22"/>
      <c r="B107" s="14"/>
      <c r="C107" s="10"/>
      <c r="D107" s="6" t="s">
        <v>27</v>
      </c>
      <c r="E107" s="38" t="s">
        <v>83</v>
      </c>
      <c r="F107" s="39">
        <v>90</v>
      </c>
      <c r="G107" s="46">
        <v>7.44</v>
      </c>
      <c r="H107" s="46">
        <v>8.27</v>
      </c>
      <c r="I107" s="46">
        <v>4.9400000000000004</v>
      </c>
      <c r="J107" s="46">
        <v>127.96</v>
      </c>
      <c r="K107" s="52">
        <v>28</v>
      </c>
      <c r="L107" s="39">
        <v>43.98</v>
      </c>
    </row>
    <row r="108" spans="1:12" ht="15" x14ac:dyDescent="0.2">
      <c r="A108" s="22"/>
      <c r="B108" s="14"/>
      <c r="C108" s="10"/>
      <c r="D108" s="6" t="s">
        <v>28</v>
      </c>
      <c r="E108" s="38" t="s">
        <v>38</v>
      </c>
      <c r="F108" s="39">
        <v>150</v>
      </c>
      <c r="G108" s="46">
        <v>3.29</v>
      </c>
      <c r="H108" s="46">
        <v>6.75</v>
      </c>
      <c r="I108" s="46">
        <v>27.51</v>
      </c>
      <c r="J108" s="46">
        <v>160.31</v>
      </c>
      <c r="K108" s="52">
        <v>694</v>
      </c>
      <c r="L108" s="39">
        <v>19.89</v>
      </c>
    </row>
    <row r="109" spans="1:12" ht="15" x14ac:dyDescent="0.2">
      <c r="A109" s="22"/>
      <c r="B109" s="14"/>
      <c r="C109" s="10"/>
      <c r="D109" s="6" t="s">
        <v>29</v>
      </c>
      <c r="E109" s="38" t="s">
        <v>75</v>
      </c>
      <c r="F109" s="39">
        <v>200</v>
      </c>
      <c r="G109" s="46">
        <v>0.7</v>
      </c>
      <c r="H109" s="46">
        <v>0.2</v>
      </c>
      <c r="I109" s="46">
        <v>29.08</v>
      </c>
      <c r="J109" s="46">
        <v>102.2</v>
      </c>
      <c r="K109" s="52">
        <v>868</v>
      </c>
      <c r="L109" s="39">
        <v>5.04</v>
      </c>
    </row>
    <row r="110" spans="1:12" ht="15" x14ac:dyDescent="0.2">
      <c r="A110" s="22"/>
      <c r="B110" s="14"/>
      <c r="C110" s="10"/>
      <c r="D110" s="6" t="s">
        <v>30</v>
      </c>
      <c r="E110" s="38" t="s">
        <v>47</v>
      </c>
      <c r="F110" s="39">
        <v>50</v>
      </c>
      <c r="G110" s="46">
        <v>0.8</v>
      </c>
      <c r="H110" s="46">
        <v>0.35</v>
      </c>
      <c r="I110" s="46">
        <v>9.15</v>
      </c>
      <c r="J110" s="46">
        <v>87</v>
      </c>
      <c r="K110" s="52">
        <v>879</v>
      </c>
      <c r="L110" s="39">
        <v>1.82</v>
      </c>
    </row>
    <row r="111" spans="1:12" ht="15" x14ac:dyDescent="0.2">
      <c r="A111" s="23"/>
      <c r="B111" s="16"/>
      <c r="C111" s="7"/>
      <c r="D111" s="17" t="s">
        <v>31</v>
      </c>
      <c r="E111" s="8"/>
      <c r="F111" s="18">
        <f>SUM(F105:F110)</f>
        <v>800</v>
      </c>
      <c r="G111" s="47">
        <f>SUM(G105:G110)</f>
        <v>23.68</v>
      </c>
      <c r="H111" s="47">
        <f>SUM(H105:H110)</f>
        <v>27.32</v>
      </c>
      <c r="I111" s="47">
        <f>SUM(I105:I110)</f>
        <v>102.45</v>
      </c>
      <c r="J111" s="47">
        <f>SUM(J105:J110)</f>
        <v>802.64</v>
      </c>
      <c r="K111" s="53"/>
      <c r="L111" s="18">
        <f>SUM(L105:L110)</f>
        <v>110</v>
      </c>
    </row>
    <row r="112" spans="1:12" ht="16" thickBot="1" x14ac:dyDescent="0.2">
      <c r="A112" s="27">
        <f>A101</f>
        <v>2</v>
      </c>
      <c r="B112" s="28">
        <f>B101</f>
        <v>9</v>
      </c>
      <c r="C112" s="73" t="s">
        <v>4</v>
      </c>
      <c r="D112" s="74"/>
      <c r="E112" s="29"/>
      <c r="F112" s="30">
        <f>F104+F111</f>
        <v>1300</v>
      </c>
      <c r="G112" s="48">
        <f>G104+G111</f>
        <v>39.349999999999994</v>
      </c>
      <c r="H112" s="48">
        <f>H104+H111</f>
        <v>42.76</v>
      </c>
      <c r="I112" s="48">
        <f>I104+I111</f>
        <v>165.51</v>
      </c>
      <c r="J112" s="48">
        <f>J104+J111</f>
        <v>1317.08</v>
      </c>
      <c r="K112" s="54"/>
      <c r="L112" s="59">
        <f>L104+L111</f>
        <v>148</v>
      </c>
    </row>
    <row r="113" spans="1:12" ht="15" x14ac:dyDescent="0.2">
      <c r="A113" s="19">
        <v>2</v>
      </c>
      <c r="B113" s="64">
        <v>10</v>
      </c>
      <c r="C113" s="21" t="s">
        <v>20</v>
      </c>
      <c r="D113" s="5" t="s">
        <v>21</v>
      </c>
      <c r="E113" s="36" t="s">
        <v>55</v>
      </c>
      <c r="F113" s="37">
        <v>230</v>
      </c>
      <c r="G113" s="44">
        <v>13.82</v>
      </c>
      <c r="H113" s="44">
        <v>14.31</v>
      </c>
      <c r="I113" s="44">
        <v>29.92</v>
      </c>
      <c r="J113" s="44">
        <v>405.12</v>
      </c>
      <c r="K113" s="51">
        <v>80</v>
      </c>
      <c r="L113" s="39">
        <v>33.35</v>
      </c>
    </row>
    <row r="114" spans="1:12" ht="15" x14ac:dyDescent="0.2">
      <c r="A114" s="22"/>
      <c r="B114" s="14"/>
      <c r="C114" s="10"/>
      <c r="D114" s="6" t="s">
        <v>22</v>
      </c>
      <c r="E114" s="38" t="s">
        <v>37</v>
      </c>
      <c r="F114" s="39">
        <v>200</v>
      </c>
      <c r="G114" s="46">
        <v>0.34</v>
      </c>
      <c r="H114" s="46">
        <v>0</v>
      </c>
      <c r="I114" s="46">
        <v>12.08</v>
      </c>
      <c r="J114" s="46">
        <v>68.16</v>
      </c>
      <c r="K114" s="52">
        <v>943</v>
      </c>
      <c r="L114" s="39">
        <v>2.25</v>
      </c>
    </row>
    <row r="115" spans="1:12" ht="15" x14ac:dyDescent="0.2">
      <c r="A115" s="22"/>
      <c r="B115" s="14"/>
      <c r="C115" s="10"/>
      <c r="D115" s="6" t="s">
        <v>23</v>
      </c>
      <c r="E115" s="38" t="s">
        <v>56</v>
      </c>
      <c r="F115" s="39">
        <v>50</v>
      </c>
      <c r="G115" s="46">
        <v>1.95</v>
      </c>
      <c r="H115" s="46">
        <v>0.5</v>
      </c>
      <c r="I115" s="46">
        <v>8.75</v>
      </c>
      <c r="J115" s="46">
        <v>112</v>
      </c>
      <c r="K115" s="52">
        <v>878</v>
      </c>
      <c r="L115" s="39">
        <v>2.4</v>
      </c>
    </row>
    <row r="116" spans="1:12" ht="15.75" customHeight="1" x14ac:dyDescent="0.2">
      <c r="A116" s="23"/>
      <c r="B116" s="16"/>
      <c r="C116" s="7"/>
      <c r="D116" s="17" t="s">
        <v>31</v>
      </c>
      <c r="E116" s="8"/>
      <c r="F116" s="18">
        <f>SUM(F113:F115)</f>
        <v>480</v>
      </c>
      <c r="G116" s="47">
        <f>SUM(G113:G115)</f>
        <v>16.11</v>
      </c>
      <c r="H116" s="47">
        <f>SUM(H113:H115)</f>
        <v>14.81</v>
      </c>
      <c r="I116" s="47">
        <f>SUM(I113:I115)</f>
        <v>50.75</v>
      </c>
      <c r="J116" s="47">
        <f>SUM(J113:J115)</f>
        <v>585.28</v>
      </c>
      <c r="K116" s="53"/>
      <c r="L116" s="18">
        <f>SUM(L113:L115)</f>
        <v>38</v>
      </c>
    </row>
    <row r="117" spans="1:12" ht="15" x14ac:dyDescent="0.2">
      <c r="A117" s="24">
        <f>A113</f>
        <v>2</v>
      </c>
      <c r="B117" s="12">
        <f>B113</f>
        <v>10</v>
      </c>
      <c r="C117" s="9" t="s">
        <v>24</v>
      </c>
      <c r="D117" s="6" t="s">
        <v>25</v>
      </c>
      <c r="E117" s="38" t="s">
        <v>60</v>
      </c>
      <c r="F117" s="39">
        <v>60</v>
      </c>
      <c r="G117" s="46">
        <v>0.48</v>
      </c>
      <c r="H117" s="46">
        <v>0.03</v>
      </c>
      <c r="I117" s="46">
        <v>1.5</v>
      </c>
      <c r="J117" s="46">
        <v>7.5</v>
      </c>
      <c r="K117" s="52">
        <v>1122</v>
      </c>
      <c r="L117" s="39">
        <v>6.3</v>
      </c>
    </row>
    <row r="118" spans="1:12" ht="15" x14ac:dyDescent="0.2">
      <c r="A118" s="22"/>
      <c r="B118" s="14"/>
      <c r="C118" s="10"/>
      <c r="D118" s="6" t="s">
        <v>26</v>
      </c>
      <c r="E118" s="38" t="s">
        <v>40</v>
      </c>
      <c r="F118" s="39">
        <v>250</v>
      </c>
      <c r="G118" s="46">
        <v>10.130000000000001</v>
      </c>
      <c r="H118" s="46">
        <v>10.8</v>
      </c>
      <c r="I118" s="46">
        <v>24.22</v>
      </c>
      <c r="J118" s="46">
        <v>262.47000000000003</v>
      </c>
      <c r="K118" s="52">
        <v>202</v>
      </c>
      <c r="L118" s="39">
        <v>19.37</v>
      </c>
    </row>
    <row r="119" spans="1:12" ht="15" x14ac:dyDescent="0.2">
      <c r="A119" s="22"/>
      <c r="B119" s="14"/>
      <c r="C119" s="10"/>
      <c r="D119" s="6" t="s">
        <v>27</v>
      </c>
      <c r="E119" s="38" t="s">
        <v>88</v>
      </c>
      <c r="F119" s="39">
        <v>100</v>
      </c>
      <c r="G119" s="46">
        <v>8.7200000000000006</v>
      </c>
      <c r="H119" s="46">
        <v>5.34</v>
      </c>
      <c r="I119" s="46">
        <v>9.68</v>
      </c>
      <c r="J119" s="46">
        <v>154.04</v>
      </c>
      <c r="K119" s="52">
        <v>282</v>
      </c>
      <c r="L119" s="39">
        <v>47.1</v>
      </c>
    </row>
    <row r="120" spans="1:12" ht="15" x14ac:dyDescent="0.2">
      <c r="A120" s="22"/>
      <c r="B120" s="14"/>
      <c r="C120" s="10"/>
      <c r="D120" s="6" t="s">
        <v>28</v>
      </c>
      <c r="E120" s="38" t="s">
        <v>80</v>
      </c>
      <c r="F120" s="39">
        <v>150</v>
      </c>
      <c r="G120" s="46">
        <v>3.95</v>
      </c>
      <c r="H120" s="46">
        <v>4.82</v>
      </c>
      <c r="I120" s="46">
        <v>30.3</v>
      </c>
      <c r="J120" s="46">
        <v>182.92</v>
      </c>
      <c r="K120" s="52">
        <v>414</v>
      </c>
      <c r="L120" s="39">
        <v>16.29</v>
      </c>
    </row>
    <row r="121" spans="1:12" ht="15" x14ac:dyDescent="0.2">
      <c r="A121" s="22"/>
      <c r="B121" s="14"/>
      <c r="C121" s="10"/>
      <c r="D121" s="6" t="s">
        <v>29</v>
      </c>
      <c r="E121" s="38" t="s">
        <v>81</v>
      </c>
      <c r="F121" s="39">
        <v>200</v>
      </c>
      <c r="G121" s="46">
        <v>0.1</v>
      </c>
      <c r="H121" s="46">
        <v>0.02</v>
      </c>
      <c r="I121" s="46">
        <v>20</v>
      </c>
      <c r="J121" s="46">
        <v>105.76</v>
      </c>
      <c r="K121" s="52">
        <v>859</v>
      </c>
      <c r="L121" s="39">
        <v>19.11</v>
      </c>
    </row>
    <row r="122" spans="1:12" ht="15" x14ac:dyDescent="0.2">
      <c r="A122" s="22"/>
      <c r="B122" s="14"/>
      <c r="C122" s="10"/>
      <c r="D122" s="6" t="s">
        <v>30</v>
      </c>
      <c r="E122" s="38" t="s">
        <v>47</v>
      </c>
      <c r="F122" s="39">
        <v>50</v>
      </c>
      <c r="G122" s="46">
        <v>0.8</v>
      </c>
      <c r="H122" s="46">
        <v>0.35</v>
      </c>
      <c r="I122" s="46">
        <v>9.15</v>
      </c>
      <c r="J122" s="46">
        <v>87</v>
      </c>
      <c r="K122" s="52">
        <v>879</v>
      </c>
      <c r="L122" s="39">
        <v>1.83</v>
      </c>
    </row>
    <row r="123" spans="1:12" ht="15" x14ac:dyDescent="0.2">
      <c r="A123" s="23"/>
      <c r="B123" s="16"/>
      <c r="C123" s="7"/>
      <c r="D123" s="17" t="s">
        <v>31</v>
      </c>
      <c r="E123" s="8"/>
      <c r="F123" s="18">
        <f>SUM(F117:F122)</f>
        <v>810</v>
      </c>
      <c r="G123" s="47">
        <f>SUM(G117:G122)</f>
        <v>24.180000000000003</v>
      </c>
      <c r="H123" s="47">
        <f>SUM(H117:H122)</f>
        <v>21.360000000000003</v>
      </c>
      <c r="I123" s="47">
        <f>SUM(I117:I122)</f>
        <v>94.850000000000009</v>
      </c>
      <c r="J123" s="47">
        <f>SUM(J117:J122)</f>
        <v>799.68999999999994</v>
      </c>
      <c r="K123" s="53"/>
      <c r="L123" s="18">
        <f>SUM(L117:L122)</f>
        <v>110</v>
      </c>
    </row>
    <row r="124" spans="1:12" ht="16" thickBot="1" x14ac:dyDescent="0.2">
      <c r="A124" s="27">
        <f>A113</f>
        <v>2</v>
      </c>
      <c r="B124" s="28">
        <f>B113</f>
        <v>10</v>
      </c>
      <c r="C124" s="73" t="s">
        <v>4</v>
      </c>
      <c r="D124" s="74"/>
      <c r="E124" s="29"/>
      <c r="F124" s="30">
        <f>F116+F123</f>
        <v>1290</v>
      </c>
      <c r="G124" s="48">
        <f>G116+G123</f>
        <v>40.290000000000006</v>
      </c>
      <c r="H124" s="48">
        <f>H116+H123</f>
        <v>36.17</v>
      </c>
      <c r="I124" s="48">
        <f>I116+I123</f>
        <v>145.60000000000002</v>
      </c>
      <c r="J124" s="48">
        <f>J116+J123</f>
        <v>1384.9699999999998</v>
      </c>
      <c r="K124" s="54"/>
      <c r="L124" s="59">
        <f>L116+L123</f>
        <v>148</v>
      </c>
    </row>
    <row r="125" spans="1:12" ht="14" thickBot="1" x14ac:dyDescent="0.2">
      <c r="A125" s="25"/>
      <c r="B125" s="26"/>
      <c r="C125" s="75" t="s">
        <v>5</v>
      </c>
      <c r="D125" s="75"/>
      <c r="E125" s="75"/>
      <c r="F125" s="32">
        <v>12980</v>
      </c>
      <c r="G125" s="49">
        <v>396.27</v>
      </c>
      <c r="H125" s="49">
        <v>391.77</v>
      </c>
      <c r="I125" s="49">
        <v>1586.48</v>
      </c>
      <c r="J125" s="49">
        <v>13347.82</v>
      </c>
      <c r="K125" s="55"/>
      <c r="L125" s="60">
        <f>(L17+L29+L41+L53+L65+L76+L88+L100+L112+L124)/(IF(L17=0,0,1)+IF(L29=0,0,1)+IF(L41=0,0,1)+IF(L53=0,0,1)+IF(L65=0,0,1)+IF(L76=0,0,1)+IF(L88=0,0,1)+IF(L100=0,0,1)+IF(L112=0,0,1)+IF(L124=0,0,1))</f>
        <v>148</v>
      </c>
    </row>
  </sheetData>
  <mergeCells count="14">
    <mergeCell ref="C53:D53"/>
    <mergeCell ref="C65:D65"/>
    <mergeCell ref="C17:D17"/>
    <mergeCell ref="C125:E125"/>
    <mergeCell ref="C124:D124"/>
    <mergeCell ref="C76:D76"/>
    <mergeCell ref="C88:D88"/>
    <mergeCell ref="C100:D100"/>
    <mergeCell ref="C112:D112"/>
    <mergeCell ref="C1:E1"/>
    <mergeCell ref="H1:K1"/>
    <mergeCell ref="H2:K2"/>
    <mergeCell ref="C29:D29"/>
    <mergeCell ref="C41:D41"/>
  </mergeCells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Эйнем Кристина</cp:lastModifiedBy>
  <cp:lastPrinted>2025-10-16T09:30:30Z</cp:lastPrinted>
  <dcterms:created xsi:type="dcterms:W3CDTF">2022-05-16T14:23:56Z</dcterms:created>
  <dcterms:modified xsi:type="dcterms:W3CDTF">2025-10-21T14:02:32Z</dcterms:modified>
</cp:coreProperties>
</file>